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LC ARCHIEVE\2024 Thanh toan\2024 Hoc bong\CTDA HK3 23 24 Hoc bong TSV K2022 2023\"/>
    </mc:Choice>
  </mc:AlternateContent>
  <xr:revisionPtr revIDLastSave="0" documentId="13_ncr:1_{F14A183A-4533-468B-A487-859B4C11169D}" xr6:coauthVersionLast="47" xr6:coauthVersionMax="47" xr10:uidLastSave="{00000000-0000-0000-0000-000000000000}"/>
  <bookViews>
    <workbookView xWindow="-120" yWindow="-120" windowWidth="29040" windowHeight="15840" activeTab="1" xr2:uid="{BD4395B6-A5DF-4575-AFEA-78C7EEE61AD4}"/>
  </bookViews>
  <sheets>
    <sheet name="CNTT" sheetId="1" r:id="rId1"/>
    <sheet name="Sheet1" sheetId="5" r:id="rId2"/>
    <sheet name="ĐTVT" sheetId="2" state="hidden" r:id="rId3"/>
    <sheet name="HH" sheetId="3" state="hidden" r:id="rId4"/>
    <sheet name="SH-CNSH" sheetId="4" state="hidden" r:id="rId5"/>
  </sheets>
  <externalReferences>
    <externalReference r:id="rId6"/>
  </externalReferences>
  <definedNames>
    <definedName name="_xlnm._FilterDatabase" localSheetId="0" hidden="1">CNTT!$A$1:$R$60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2" i="1"/>
</calcChain>
</file>

<file path=xl/sharedStrings.xml><?xml version="1.0" encoding="utf-8"?>
<sst xmlns="http://schemas.openxmlformats.org/spreadsheetml/2006/main" count="923" uniqueCount="220">
  <si>
    <t>STT</t>
  </si>
  <si>
    <t>Đối tượng</t>
  </si>
  <si>
    <t>MaSV</t>
  </si>
  <si>
    <t>HoTen</t>
  </si>
  <si>
    <t>DonVi</t>
  </si>
  <si>
    <t>Loai</t>
  </si>
  <si>
    <t>MucHB</t>
  </si>
  <si>
    <t>ThoiGianCap</t>
  </si>
  <si>
    <t>CT</t>
  </si>
  <si>
    <t>SK</t>
  </si>
  <si>
    <t>DRL</t>
  </si>
  <si>
    <t>KL</t>
  </si>
  <si>
    <t>TTC</t>
  </si>
  <si>
    <t>TTCTL</t>
  </si>
  <si>
    <t>TTC-HB</t>
  </si>
  <si>
    <t>DTB-HB</t>
  </si>
  <si>
    <t>HB</t>
  </si>
  <si>
    <t>Công nợ</t>
  </si>
  <si>
    <t>Duy trì</t>
  </si>
  <si>
    <t>22125023</t>
  </si>
  <si>
    <t>Lê Công Quốc Hân</t>
  </si>
  <si>
    <t>CNTT</t>
  </si>
  <si>
    <t>Đầu vào</t>
  </si>
  <si>
    <t>4 năm</t>
  </si>
  <si>
    <t>5</t>
  </si>
  <si>
    <t>{somondk:5, hk:3/23-24}</t>
  </si>
  <si>
    <t>22125029</t>
  </si>
  <si>
    <t>Lê Minh Hoàng</t>
  </si>
  <si>
    <t>x</t>
  </si>
  <si>
    <t>22125050</t>
  </si>
  <si>
    <t>Nguyễn Thanh Phước Lộc</t>
  </si>
  <si>
    <t>22125068</t>
  </si>
  <si>
    <t>Trương Chí Nhân</t>
  </si>
  <si>
    <t>22125070</t>
  </si>
  <si>
    <t>Lê Đức Nhuận</t>
  </si>
  <si>
    <t>22125071</t>
  </si>
  <si>
    <t>Đặng Minh Nhựt</t>
  </si>
  <si>
    <t>22125077</t>
  </si>
  <si>
    <t>Nguyễn Hoàng Phúc</t>
  </si>
  <si>
    <t>22125078</t>
  </si>
  <si>
    <t>Đinh Cao Minh Quân</t>
  </si>
  <si>
    <t>22125108</t>
  </si>
  <si>
    <t>Vòng Vĩnh Toàn</t>
  </si>
  <si>
    <t>22125114</t>
  </si>
  <si>
    <t>Đoàn Anh Tuấn</t>
  </si>
  <si>
    <t>{mask:XINTHOIHOC, hk:1/23-24}</t>
  </si>
  <si>
    <t>22125116</t>
  </si>
  <si>
    <t>Vũ Hoàng Tùng</t>
  </si>
  <si>
    <t>22125120</t>
  </si>
  <si>
    <t>Trịnh Nguyễn Thảo Vi</t>
  </si>
  <si>
    <t>{somondk:4, hk:3/23-24}</t>
  </si>
  <si>
    <t>22125001</t>
  </si>
  <si>
    <t>Nguyễn Thành An</t>
  </si>
  <si>
    <t>{mask:BITHOIHOC, hk:2/22-23}</t>
  </si>
  <si>
    <t>22125013</t>
  </si>
  <si>
    <t>Lê Văn Cường</t>
  </si>
  <si>
    <t>22125016</t>
  </si>
  <si>
    <t>Nguyễn Mạnh Đình</t>
  </si>
  <si>
    <t>22125024</t>
  </si>
  <si>
    <t>Cao Thanh Hậu</t>
  </si>
  <si>
    <t>22125039</t>
  </si>
  <si>
    <t>Lê Phan Minh Khoa</t>
  </si>
  <si>
    <t>22125054</t>
  </si>
  <si>
    <t>Cao Võ Nhật Minh</t>
  </si>
  <si>
    <t>22125065</t>
  </si>
  <si>
    <t>Nguyễn Quốc Nghĩa</t>
  </si>
  <si>
    <t>22125079</t>
  </si>
  <si>
    <t>Nguyễn Minh Quân</t>
  </si>
  <si>
    <t>22125080</t>
  </si>
  <si>
    <t>Tạ Hoàng Quân</t>
  </si>
  <si>
    <t>22125083</t>
  </si>
  <si>
    <t>Phan Minh Quang</t>
  </si>
  <si>
    <t>3/23-24</t>
  </si>
  <si>
    <t>22125089</t>
  </si>
  <si>
    <t>Bùi Nguyễn Đức Tân</t>
  </si>
  <si>
    <t>{mask:BITHOIHOC, hk:3/22-23}</t>
  </si>
  <si>
    <t>2/22-23</t>
  </si>
  <si>
    <t>22125100</t>
  </si>
  <si>
    <t>Võ Trường Thịnh</t>
  </si>
  <si>
    <t>22125119</t>
  </si>
  <si>
    <t>Lê Quốc Văn</t>
  </si>
  <si>
    <t>22125124</t>
  </si>
  <si>
    <t>Huỳnh Phan Nhật Vy</t>
  </si>
  <si>
    <t>23125001</t>
  </si>
  <si>
    <t>Tăng Xuân Bắc</t>
  </si>
  <si>
    <t>04 năm</t>
  </si>
  <si>
    <t>23125002</t>
  </si>
  <si>
    <t>Võ Minh Đăng</t>
  </si>
  <si>
    <t>23125004</t>
  </si>
  <si>
    <t>Trần Duy Anh Dũng</t>
  </si>
  <si>
    <t>23125005</t>
  </si>
  <si>
    <t>Xỉn Quý Hùng</t>
  </si>
  <si>
    <t>23125006</t>
  </si>
  <si>
    <t>Võ Gia Huy</t>
  </si>
  <si>
    <t>23125007</t>
  </si>
  <si>
    <t>Nguyễn Gia Khánh</t>
  </si>
  <si>
    <t>23125009</t>
  </si>
  <si>
    <t>Nguyễn Minh Khoa</t>
  </si>
  <si>
    <t>23125010</t>
  </si>
  <si>
    <t>Lê Đại King</t>
  </si>
  <si>
    <t>23125012</t>
  </si>
  <si>
    <t>Nguyễn Huy Long</t>
  </si>
  <si>
    <t>{mask:XINTHOIHOC, hk:2/23-24}</t>
  </si>
  <si>
    <t>23125013</t>
  </si>
  <si>
    <t>Mai Trung Nguyên</t>
  </si>
  <si>
    <t>23125014</t>
  </si>
  <si>
    <t>Nguyễn Thành Nhân</t>
  </si>
  <si>
    <t>23125015</t>
  </si>
  <si>
    <t>Lý Hoàng Nhựt</t>
  </si>
  <si>
    <t>23125016</t>
  </si>
  <si>
    <t>Phạm Nguyễn Anh Tài</t>
  </si>
  <si>
    <t>23125017</t>
  </si>
  <si>
    <t>Lư Tuấn Thành</t>
  </si>
  <si>
    <t/>
  </si>
  <si>
    <t>2/23-24</t>
  </si>
  <si>
    <t>23125019</t>
  </si>
  <si>
    <t>Lê Vĩnh Thuận</t>
  </si>
  <si>
    <t>23125020</t>
  </si>
  <si>
    <t>Võ Khắc Triệu</t>
  </si>
  <si>
    <t>23125021</t>
  </si>
  <si>
    <t>Đoàn Đức Tuấn</t>
  </si>
  <si>
    <t>23125022</t>
  </si>
  <si>
    <t>Hoàng Duy Vũ</t>
  </si>
  <si>
    <t>23127001</t>
  </si>
  <si>
    <t>Nguyễn Lê Quan Anh</t>
  </si>
  <si>
    <t>7</t>
  </si>
  <si>
    <t>23127002</t>
  </si>
  <si>
    <t>Vương Gia Bảo</t>
  </si>
  <si>
    <t>23127006</t>
  </si>
  <si>
    <t>Trần Nguyễn Khải Luân</t>
  </si>
  <si>
    <t>23127007</t>
  </si>
  <si>
    <t>Trần Công Minh</t>
  </si>
  <si>
    <t>23127008</t>
  </si>
  <si>
    <t>Nguyễn Trọng Tài</t>
  </si>
  <si>
    <t>23127058</t>
  </si>
  <si>
    <t>Nguyễn Phúc Bảo Kha</t>
  </si>
  <si>
    <t>01 năm</t>
  </si>
  <si>
    <t>23127079</t>
  </si>
  <si>
    <t>Châu Trung Kỳ</t>
  </si>
  <si>
    <t>23127021</t>
  </si>
  <si>
    <t>Bùi Thế Anh</t>
  </si>
  <si>
    <t>23127127</t>
  </si>
  <si>
    <t>Lưu Nhật Tiến</t>
  </si>
  <si>
    <t>23127132</t>
  </si>
  <si>
    <t>Phạm Minh Triết</t>
  </si>
  <si>
    <t>23127477</t>
  </si>
  <si>
    <t>Bùi Đại Thành</t>
  </si>
  <si>
    <t>23127533</t>
  </si>
  <si>
    <t>Võ Thành Nhân</t>
  </si>
  <si>
    <t>23127336</t>
  </si>
  <si>
    <t>Tô Hữu Danh</t>
  </si>
  <si>
    <t>23127473</t>
  </si>
  <si>
    <t>Ngô Quang Thắng</t>
  </si>
  <si>
    <t>23127421</t>
  </si>
  <si>
    <t>Nguyễn Đức Nhật Minh</t>
  </si>
  <si>
    <t>23207016</t>
  </si>
  <si>
    <t>ĐTVT</t>
  </si>
  <si>
    <t>{somondk:6, hk:3/23-24}</t>
  </si>
  <si>
    <t>23207130</t>
  </si>
  <si>
    <t>Mạc Quang Khải</t>
  </si>
  <si>
    <t>23207021</t>
  </si>
  <si>
    <t>Đoàn Công Thiện</t>
  </si>
  <si>
    <t>23207111</t>
  </si>
  <si>
    <t>Lê Trần Viết Thịnh</t>
  </si>
  <si>
    <t>23207096</t>
  </si>
  <si>
    <t>Phạm Văn Phúc</t>
  </si>
  <si>
    <t>23207110</t>
  </si>
  <si>
    <t>Phan Thanh Thảo</t>
  </si>
  <si>
    <t>22147101</t>
  </si>
  <si>
    <t>Bùi Cao Thiên Phúc</t>
  </si>
  <si>
    <t>Hóa học</t>
  </si>
  <si>
    <t>23147001</t>
  </si>
  <si>
    <t>Nguyễn Bá Quốc Khánh</t>
  </si>
  <si>
    <t>{somondk:7, hk:3/23-24}</t>
  </si>
  <si>
    <t>23147002</t>
  </si>
  <si>
    <t>Nguyễn Trường Tiến</t>
  </si>
  <si>
    <t>23247002</t>
  </si>
  <si>
    <t>Nguyễn Ngọc Tâm An</t>
  </si>
  <si>
    <t>23247013</t>
  </si>
  <si>
    <t>Trần Hùng Vĩ</t>
  </si>
  <si>
    <t>23147016</t>
  </si>
  <si>
    <t>Đinh Vũ Nhật Quỳnh</t>
  </si>
  <si>
    <t>23147004</t>
  </si>
  <si>
    <t>Kha Phạm Quang Duy</t>
  </si>
  <si>
    <t>23247061</t>
  </si>
  <si>
    <t>Trần Thanh Hương</t>
  </si>
  <si>
    <t>23247090</t>
  </si>
  <si>
    <t>Võ Nguyễn Phương Nghi</t>
  </si>
  <si>
    <t>23147059</t>
  </si>
  <si>
    <t>Nguyễn Tấn Đức</t>
  </si>
  <si>
    <t>23147043</t>
  </si>
  <si>
    <t>Ngô Phạm Thùy An</t>
  </si>
  <si>
    <t>23187001</t>
  </si>
  <si>
    <t>NGUYỄN HOÀI BÌNH AN</t>
  </si>
  <si>
    <t>SH-CNSH</t>
  </si>
  <si>
    <t>23187137</t>
  </si>
  <si>
    <t>NGUYỄN TUỆ TÂM AN</t>
  </si>
  <si>
    <t>23187011</t>
  </si>
  <si>
    <t>NGUYỄN LÊ TRUNG KIÊN</t>
  </si>
  <si>
    <t>{mask:XINNGHItu2HK, hk:2/23-24}</t>
  </si>
  <si>
    <t>23157022</t>
  </si>
  <si>
    <t>BÙI NHƯ Ý</t>
  </si>
  <si>
    <t>23157003</t>
  </si>
  <si>
    <t>NGUYỄN MINH HIẾU</t>
  </si>
  <si>
    <t>23187103</t>
  </si>
  <si>
    <t>NGUYỄN PHÚC THẠNH</t>
  </si>
  <si>
    <t>23187045</t>
  </si>
  <si>
    <t>NGUYỄN TRẦN QUỐC ANH</t>
  </si>
  <si>
    <t>23187061</t>
  </si>
  <si>
    <t>HUỲNH THỊ THU HIỀN</t>
  </si>
  <si>
    <t>23157039</t>
  </si>
  <si>
    <t>ĐÀO NHẬT HÀO</t>
  </si>
  <si>
    <t>23157049</t>
  </si>
  <si>
    <t>NGUYỄN HOÀNG GIA KỲ</t>
  </si>
  <si>
    <t>Ghi chu</t>
  </si>
  <si>
    <t>TRƯỜNG ĐẠI HỌC KHOA HỌC TỰ NHIÊN</t>
  </si>
  <si>
    <t>KHOA CÔNG NGHỆ THÔNG TIN</t>
  </si>
  <si>
    <t>CỘNG HÒA XÃ HỘI CHỦ NGHĨA VIỆT NAM</t>
  </si>
  <si>
    <t>Độc lập - Tự Do - Hạnh Phúc</t>
  </si>
  <si>
    <t>DANH SÁCH HỌC BỔNG TÂN SINH VIÊN KHÓA 2022 VÀ KHÓA 2023
HỌC KỲ 3, NĂM HỌC: 2023-2024 - DỰ KIẾN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</si>
</sst>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/>
    <xf numFmtId="9" fontId="6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vertical="center" wrapText="1"/>
    </xf>
    <xf numFmtId="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CTSV\PHAN%20MEM%20CTSV\Du%20lieu%20goc\2022%20Tong%20hop%20du%20lieu%20khac.xlsx" TargetMode="External"/><Relationship Id="rId1" Type="http://schemas.openxmlformats.org/officeDocument/2006/relationships/externalLinkPath" Target="/Shared%20drives/CTSV/PHAN%20MEM%20CTSV/Du%20lieu%20goc/2022%20Tong%20hop%20du%20lieu%20kh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L"/>
      <sheetName val="SHCD"/>
      <sheetName val="KL"/>
      <sheetName val="KT"/>
      <sheetName val="Sheet1"/>
      <sheetName val="QĐ KL"/>
      <sheetName val="SV di nuoc ngoai"/>
      <sheetName val="BHTN"/>
      <sheetName val="Boi thuong BHTN"/>
      <sheetName val="BHYT"/>
      <sheetName val="KTX"/>
    </sheetNames>
    <sheetDataSet>
      <sheetData sheetId="0"/>
      <sheetData sheetId="1"/>
      <sheetData sheetId="2">
        <row r="2962">
          <cell r="C2962" t="str">
            <v>22147094</v>
          </cell>
          <cell r="D2962" t="str">
            <v>Nguyễn Thị Yến Nhi</v>
          </cell>
          <cell r="E2962" t="str">
            <v xml:space="preserve">Sử dụng điện thoại </v>
          </cell>
          <cell r="F2962" t="str">
            <v>HK3/23-24</v>
          </cell>
          <cell r="G2962" t="str">
            <v>Cảnh cáo</v>
          </cell>
          <cell r="H2962" t="str">
            <v>KT</v>
          </cell>
        </row>
        <row r="2963">
          <cell r="C2963" t="str">
            <v>22147114</v>
          </cell>
          <cell r="D2963" t="str">
            <v>Nguyễn Lâm Quỳnh</v>
          </cell>
          <cell r="E2963" t="str">
            <v>Sử dụng tài liệu</v>
          </cell>
          <cell r="F2963" t="str">
            <v>HK3/23-24</v>
          </cell>
          <cell r="G2963" t="str">
            <v>Cảnh cáo</v>
          </cell>
          <cell r="H2963" t="str">
            <v>KT</v>
          </cell>
        </row>
        <row r="2964">
          <cell r="C2964" t="str">
            <v>22147116</v>
          </cell>
          <cell r="D2964" t="str">
            <v>Nguyễn Thị Quỳnh Như</v>
          </cell>
          <cell r="E2964" t="str">
            <v>Sử dụng tài liệu</v>
          </cell>
          <cell r="F2964" t="str">
            <v>HK3/23-24</v>
          </cell>
          <cell r="G2964" t="str">
            <v>Cảnh cáo</v>
          </cell>
          <cell r="H2964" t="str">
            <v>KT</v>
          </cell>
        </row>
        <row r="2965">
          <cell r="C2965" t="str">
            <v>22147143</v>
          </cell>
          <cell r="D2965" t="str">
            <v>Nguyễn Lâm Thanh Trúc</v>
          </cell>
          <cell r="E2965" t="str">
            <v>Sử dụng tài liệu</v>
          </cell>
          <cell r="F2965" t="str">
            <v>HK3/23-24</v>
          </cell>
          <cell r="G2965" t="str">
            <v>Cảnh cáo</v>
          </cell>
          <cell r="H2965" t="str">
            <v>KT</v>
          </cell>
        </row>
        <row r="2966">
          <cell r="C2966" t="str">
            <v>18247074</v>
          </cell>
          <cell r="D2966" t="str">
            <v>Đỗ Thị Hồng Hiếu</v>
          </cell>
          <cell r="E2966" t="str">
            <v>Sử dụng tài liệu</v>
          </cell>
          <cell r="F2966" t="str">
            <v>HK3/23-24</v>
          </cell>
          <cell r="G2966" t="str">
            <v>Cảnh cáo</v>
          </cell>
          <cell r="H2966" t="str">
            <v>KT</v>
          </cell>
        </row>
        <row r="2967">
          <cell r="C2967" t="str">
            <v>19127146</v>
          </cell>
          <cell r="D2967" t="str">
            <v>Lê Nguyễn Huy Hoàng</v>
          </cell>
          <cell r="E2967" t="str">
            <v>Vi phạm quy định về đảm bảo an toàn - phòng chống cháy nổ và cứu nạn cứu hộ</v>
          </cell>
          <cell r="F2967" t="str">
            <v>HK3/23-24</v>
          </cell>
          <cell r="G2967" t="str">
            <v>Khiển trách</v>
          </cell>
          <cell r="H2967" t="str">
            <v>1941/QĐ-KHTN</v>
          </cell>
        </row>
        <row r="2968">
          <cell r="C2968" t="str">
            <v>19127305</v>
          </cell>
          <cell r="D2968" t="str">
            <v>Nguyễn Quốc Trung</v>
          </cell>
          <cell r="E2968" t="str">
            <v>Vi phạm quy định về đảm bảo an toàn - phòng chống cháy nổ và cứu nạn cứu hộ</v>
          </cell>
          <cell r="F2968" t="str">
            <v>HK3/23-24</v>
          </cell>
          <cell r="G2968" t="str">
            <v>Khiển trách</v>
          </cell>
          <cell r="H2968" t="str">
            <v>1941/QĐ-KHTN</v>
          </cell>
        </row>
        <row r="2969">
          <cell r="C2969" t="str">
            <v>19127628</v>
          </cell>
          <cell r="D2969" t="str">
            <v>Nguyễn Mậu Việt</v>
          </cell>
          <cell r="E2969" t="str">
            <v>Vi phạm quy định về đảm bảo an toàn - phòng chống cháy nổ và cứu nạn cứu hộ</v>
          </cell>
          <cell r="F2969" t="str">
            <v>HK3/23-24</v>
          </cell>
          <cell r="G2969" t="str">
            <v>Khiển trách</v>
          </cell>
          <cell r="H2969" t="str">
            <v>1941/QĐ-KHTN</v>
          </cell>
        </row>
        <row r="2970">
          <cell r="C2970" t="str">
            <v>20127102</v>
          </cell>
          <cell r="D2970" t="str">
            <v>Hoàng Hữu Minh An</v>
          </cell>
          <cell r="E2970" t="str">
            <v>Vi phạm quy định về đảm bảo an toàn - phòng chống cháy nổ và cứu nạn cứu hộ</v>
          </cell>
          <cell r="F2970" t="str">
            <v>HK3/23-24</v>
          </cell>
          <cell r="G2970" t="str">
            <v>Khiển trách</v>
          </cell>
          <cell r="H2970" t="str">
            <v>1941/QĐ-KHTN</v>
          </cell>
        </row>
        <row r="2971">
          <cell r="C2971" t="str">
            <v>20127166</v>
          </cell>
          <cell r="D2971" t="str">
            <v>Nguyễn Huy Hoàn</v>
          </cell>
          <cell r="E2971" t="str">
            <v>Vi phạm quy định về đảm bảo an toàn - phòng chống cháy nổ và cứu nạn cứu hộ</v>
          </cell>
          <cell r="F2971" t="str">
            <v>HK3/23-24</v>
          </cell>
          <cell r="G2971" t="str">
            <v>Khiển trách</v>
          </cell>
          <cell r="H2971" t="str">
            <v>1941/QĐ-KHTN</v>
          </cell>
        </row>
        <row r="2972">
          <cell r="C2972" t="str">
            <v>20127383</v>
          </cell>
          <cell r="D2972" t="str">
            <v>Lê Ngọc Tường</v>
          </cell>
          <cell r="E2972" t="str">
            <v>Vi phạm quy định về đảm bảo an toàn - phòng chống cháy nổ và cứu nạn cứu hộ</v>
          </cell>
          <cell r="F2972" t="str">
            <v>HK3/23-24</v>
          </cell>
          <cell r="G2972" t="str">
            <v>Khiển trách</v>
          </cell>
          <cell r="H2972" t="str">
            <v>1941/QĐ-KHTN</v>
          </cell>
        </row>
        <row r="2973">
          <cell r="C2973" t="str">
            <v>20127568</v>
          </cell>
          <cell r="D2973" t="str">
            <v>Nguyễn Hữu Nam</v>
          </cell>
          <cell r="E2973" t="str">
            <v>Vi phạm quy định về đảm bảo an toàn - phòng chống cháy nổ và cứu nạn cứu hộ</v>
          </cell>
          <cell r="F2973" t="str">
            <v>HK3/23-24</v>
          </cell>
          <cell r="G2973" t="str">
            <v>Khiển trách</v>
          </cell>
          <cell r="H2973" t="str">
            <v>1941/QĐ-KHTN</v>
          </cell>
        </row>
        <row r="2974">
          <cell r="C2974" t="str">
            <v>20147046</v>
          </cell>
          <cell r="D2974" t="str">
            <v>Bùi Mạnh Cường</v>
          </cell>
          <cell r="E2974" t="str">
            <v>Vi phạm quy định về đảm bảo an toàn - phòng chống cháy nổ và cứu nạn cứu hộ</v>
          </cell>
          <cell r="F2974" t="str">
            <v>HK3/23-24</v>
          </cell>
          <cell r="G2974" t="str">
            <v>Khiển trách</v>
          </cell>
          <cell r="H2974" t="str">
            <v>1941/QĐ-KHTN</v>
          </cell>
        </row>
        <row r="2975">
          <cell r="C2975" t="str">
            <v>20207072</v>
          </cell>
          <cell r="D2975" t="str">
            <v>Nguyễn Hữu Thắng</v>
          </cell>
          <cell r="E2975" t="str">
            <v>Vi phạm quy định về đảm bảo an toàn - phòng chống cháy nổ và cứu nạn cứu hộ</v>
          </cell>
          <cell r="F2975" t="str">
            <v>HK3/23-24</v>
          </cell>
          <cell r="G2975" t="str">
            <v>Khiển trách</v>
          </cell>
          <cell r="H2975" t="str">
            <v>1941/QĐ-KHTN</v>
          </cell>
        </row>
        <row r="2976">
          <cell r="C2976" t="str">
            <v>20207073</v>
          </cell>
          <cell r="D2976" t="str">
            <v>Nguyễn Thanh</v>
          </cell>
          <cell r="E2976" t="str">
            <v>Vi phạm quy định về đảm bảo an toàn - phòng chống cháy nổ và cứu nạn cứu hộ</v>
          </cell>
          <cell r="F2976" t="str">
            <v>HK3/23-24</v>
          </cell>
          <cell r="G2976" t="str">
            <v>Khiển trách</v>
          </cell>
          <cell r="H2976" t="str">
            <v>1941/QĐ-KHTN</v>
          </cell>
        </row>
        <row r="2977">
          <cell r="C2977" t="str">
            <v>20247079</v>
          </cell>
          <cell r="D2977" t="str">
            <v>Mai Quốc Duy</v>
          </cell>
          <cell r="E2977" t="str">
            <v>Vi phạm quy định về đảm bảo an toàn - phòng chống cháy nổ và cứu nạn cứu hộ</v>
          </cell>
          <cell r="F2977" t="str">
            <v>HK3/23-24</v>
          </cell>
          <cell r="G2977" t="str">
            <v>Khiển trách</v>
          </cell>
          <cell r="H2977" t="str">
            <v>1941/QĐ-KHTN</v>
          </cell>
        </row>
        <row r="2978">
          <cell r="C2978" t="str">
            <v>20247086</v>
          </cell>
          <cell r="D2978" t="str">
            <v>Võ Minh Hiếu</v>
          </cell>
          <cell r="E2978" t="str">
            <v>Vi phạm quy định về đảm bảo an toàn - phòng chống cháy nổ và cứu nạn cứu hộ</v>
          </cell>
          <cell r="F2978" t="str">
            <v>HK3/23-24</v>
          </cell>
          <cell r="G2978" t="str">
            <v>Khiển trách</v>
          </cell>
          <cell r="H2978" t="str">
            <v>1941/QĐ-KHTN</v>
          </cell>
        </row>
        <row r="2979">
          <cell r="C2979" t="str">
            <v>20247144</v>
          </cell>
          <cell r="D2979" t="str">
            <v>Võ Nguyễn Hữu Phước</v>
          </cell>
          <cell r="E2979" t="str">
            <v>Vi phạm quy định về đảm bảo an toàn - phòng chống cháy nổ và cứu nạn cứu hộ</v>
          </cell>
          <cell r="F2979" t="str">
            <v>HK3/23-24</v>
          </cell>
          <cell r="G2979" t="str">
            <v>Khiển trách</v>
          </cell>
          <cell r="H2979" t="str">
            <v>1941/QĐ-KHTN</v>
          </cell>
        </row>
        <row r="2980">
          <cell r="C2980" t="str">
            <v>21127627</v>
          </cell>
          <cell r="D2980" t="str">
            <v>Cao Nguyễn Khánh</v>
          </cell>
          <cell r="E2980" t="str">
            <v>Vi phạm quy định về đảm bảo an toàn - phòng chống cháy nổ và cứu nạn cứu hộ</v>
          </cell>
          <cell r="F2980" t="str">
            <v>HK3/23-24</v>
          </cell>
          <cell r="G2980" t="str">
            <v>Khiển trách</v>
          </cell>
          <cell r="H2980" t="str">
            <v>1941/QĐ-KHTN</v>
          </cell>
        </row>
        <row r="2981">
          <cell r="C2981" t="str">
            <v>22147074</v>
          </cell>
          <cell r="D2981" t="str">
            <v>Đinh Gia Mỹ</v>
          </cell>
          <cell r="E2981" t="str">
            <v>Vi phạm quy định về đảm bảo an toàn - phòng chống cháy nổ và cứu nạn cứu hộ</v>
          </cell>
          <cell r="F2981" t="str">
            <v>HK3/23-24</v>
          </cell>
          <cell r="G2981" t="str">
            <v>Khiển trách</v>
          </cell>
          <cell r="H2981" t="str">
            <v>1941/QĐ-KHTN</v>
          </cell>
        </row>
        <row r="2982">
          <cell r="C2982" t="str">
            <v>22147130</v>
          </cell>
          <cell r="D2982" t="str">
            <v>Trần Thị Thảo Tiên</v>
          </cell>
          <cell r="E2982" t="str">
            <v>Vi phạm quy định về đảm bảo an toàn - phòng chống cháy nổ và cứu nạn cứu hộ</v>
          </cell>
          <cell r="F2982" t="str">
            <v>HK3/23-24</v>
          </cell>
          <cell r="G2982" t="str">
            <v>Khiển trách</v>
          </cell>
          <cell r="H2982" t="str">
            <v>1941/QĐ-KHTN</v>
          </cell>
        </row>
        <row r="2983">
          <cell r="C2983" t="str">
            <v>22247014</v>
          </cell>
          <cell r="D2983" t="str">
            <v>Trần Ngọc Tú Anh</v>
          </cell>
          <cell r="E2983" t="str">
            <v>Vi phạm quy định về đảm bảo an toàn - phòng chống cháy nổ và cứu nạn cứu hộ</v>
          </cell>
          <cell r="F2983" t="str">
            <v>HK3/23-24</v>
          </cell>
          <cell r="G2983" t="str">
            <v>Khiển trách</v>
          </cell>
          <cell r="H2983" t="str">
            <v>1941/QĐ-KHTN</v>
          </cell>
        </row>
        <row r="2984">
          <cell r="C2984" t="str">
            <v>23127377</v>
          </cell>
          <cell r="D2984" t="str">
            <v>Lê Nhựt Huy</v>
          </cell>
          <cell r="E2984" t="str">
            <v>Vi phạm quy định về đảm bảo an toàn - phòng chống cháy nổ và cứu nạn cứu hộ</v>
          </cell>
          <cell r="F2984" t="str">
            <v>HK3/23-24</v>
          </cell>
          <cell r="G2984" t="str">
            <v>Khiển trách</v>
          </cell>
          <cell r="H2984" t="str">
            <v>1941/QĐ-KHTN</v>
          </cell>
        </row>
        <row r="2985">
          <cell r="C2985" t="str">
            <v>23127483</v>
          </cell>
          <cell r="D2985" t="str">
            <v>Dương Đức Thịnh</v>
          </cell>
          <cell r="E2985" t="str">
            <v>Vi phạm quy định về đảm bảo an toàn - phòng chống cháy nổ và cứu nạn cứu hộ</v>
          </cell>
          <cell r="F2985" t="str">
            <v>HK3/23-24</v>
          </cell>
          <cell r="G2985" t="str">
            <v>Khiển trách</v>
          </cell>
          <cell r="H2985" t="str">
            <v>1941/QĐ-KHTN</v>
          </cell>
        </row>
        <row r="2986">
          <cell r="C2986" t="str">
            <v>23147099</v>
          </cell>
          <cell r="D2986" t="str">
            <v>Lê Gia Phúc</v>
          </cell>
          <cell r="E2986" t="str">
            <v>Vi phạm quy định về đảm bảo an toàn - phòng chống cháy nổ và cứu nạn cứu hộ</v>
          </cell>
          <cell r="F2986" t="str">
            <v>HK3/23-24</v>
          </cell>
          <cell r="G2986" t="str">
            <v>Khiển trách</v>
          </cell>
          <cell r="H2986" t="str">
            <v>1941/QĐ-KHTN</v>
          </cell>
        </row>
        <row r="2987">
          <cell r="C2987" t="str">
            <v>23157050</v>
          </cell>
          <cell r="D2987" t="str">
            <v>Đào Thị Thảo Linh</v>
          </cell>
          <cell r="E2987" t="str">
            <v>Vi phạm quy định về đảm bảo an toàn - phòng chống cháy nổ và cứu nạn cứu hộ</v>
          </cell>
          <cell r="F2987" t="str">
            <v>HK3/23-24</v>
          </cell>
          <cell r="G2987" t="str">
            <v>Khiển trách</v>
          </cell>
          <cell r="H2987" t="str">
            <v>1941/QĐ-KHTN</v>
          </cell>
        </row>
        <row r="2988">
          <cell r="C2988" t="str">
            <v>23187047</v>
          </cell>
          <cell r="D2988" t="str">
            <v>Trương Nhất Bảo</v>
          </cell>
          <cell r="E2988" t="str">
            <v>Vi phạm quy định về đảm bảo an toàn - phòng chống cháy nổ và cứu nạn cứu hộ</v>
          </cell>
          <cell r="F2988" t="str">
            <v>HK3/23-24</v>
          </cell>
          <cell r="G2988" t="str">
            <v>Khiển trách</v>
          </cell>
          <cell r="H2988" t="str">
            <v>1941/QĐ-KHTN</v>
          </cell>
        </row>
        <row r="2989">
          <cell r="C2989" t="str">
            <v>23187062</v>
          </cell>
          <cell r="D2989" t="str">
            <v>Nguyễn Vũ Minh Kha</v>
          </cell>
          <cell r="E2989" t="str">
            <v>Vi phạm quy định về đảm bảo an toàn - phòng chống cháy nổ và cứu nạn cứu hộ</v>
          </cell>
          <cell r="F2989" t="str">
            <v>HK3/23-24</v>
          </cell>
          <cell r="G2989" t="str">
            <v>Khiển trách</v>
          </cell>
          <cell r="H2989" t="str">
            <v>1941/QĐ-KHTN</v>
          </cell>
        </row>
        <row r="2990">
          <cell r="C2990" t="str">
            <v>19125063</v>
          </cell>
          <cell r="D2990" t="str">
            <v>Châu Hữu Phát</v>
          </cell>
          <cell r="E2990" t="str">
            <v>Vi phạm quy định về đảm bảo an toàn - phòng chống cháy nổ và cứu nạn cứu hộ</v>
          </cell>
          <cell r="F2990" t="str">
            <v>HK3/23-24</v>
          </cell>
          <cell r="G2990" t="str">
            <v>Khiển trách L2</v>
          </cell>
          <cell r="H2990" t="str">
            <v>1942/QĐ-KHTN</v>
          </cell>
        </row>
        <row r="2991">
          <cell r="C2991" t="str">
            <v>19127385</v>
          </cell>
          <cell r="D2991" t="str">
            <v>Phạm Lê Hạ</v>
          </cell>
          <cell r="E2991" t="str">
            <v>Vi phạm quy định về đảm bảo an toàn - phòng chống cháy nổ và cứu nạn cứu hộ</v>
          </cell>
          <cell r="F2991" t="str">
            <v>HK3/23-24</v>
          </cell>
          <cell r="G2991" t="str">
            <v>Khiển trách L2</v>
          </cell>
          <cell r="H2991" t="str">
            <v>1942/QĐ-KHTN</v>
          </cell>
        </row>
        <row r="2992">
          <cell r="C2992" t="str">
            <v>19127387</v>
          </cell>
          <cell r="D2992" t="str">
            <v>Vũ Tuấn Hải</v>
          </cell>
          <cell r="E2992" t="str">
            <v>Vi phạm quy định về đảm bảo an toàn - phòng chống cháy nổ và cứu nạn cứu hộ</v>
          </cell>
          <cell r="F2992" t="str">
            <v>HK3/23-24</v>
          </cell>
          <cell r="G2992" t="str">
            <v>Khiển trách L2</v>
          </cell>
          <cell r="H2992" t="str">
            <v>1942/QĐ-KHTN</v>
          </cell>
        </row>
        <row r="2993">
          <cell r="C2993" t="str">
            <v>19207098</v>
          </cell>
          <cell r="D2993" t="str">
            <v>Nguyễn Hoàng Sơn</v>
          </cell>
          <cell r="E2993" t="str">
            <v>Vi phạm quy định về đảm bảo an toàn - phòng chống cháy nổ và cứu nạn cứu hộ</v>
          </cell>
          <cell r="F2993" t="str">
            <v>HK3/23-24</v>
          </cell>
          <cell r="G2993" t="str">
            <v>Khiển trách L2</v>
          </cell>
          <cell r="H2993" t="str">
            <v>1942/QĐ-KHTN</v>
          </cell>
        </row>
        <row r="2994">
          <cell r="C2994" t="str">
            <v>20125048</v>
          </cell>
          <cell r="D2994" t="str">
            <v>Nguyễn Hoài Nam Phương</v>
          </cell>
          <cell r="E2994" t="str">
            <v>Vi phạm quy định về đảm bảo an toàn - phòng chống cháy nổ và cứu nạn cứu hộ</v>
          </cell>
          <cell r="F2994" t="str">
            <v>HK3/23-24</v>
          </cell>
          <cell r="G2994" t="str">
            <v>Khiển trách L2</v>
          </cell>
          <cell r="H2994" t="str">
            <v>1942/QĐ-KHTN</v>
          </cell>
        </row>
        <row r="2995">
          <cell r="C2995" t="str">
            <v>20126047</v>
          </cell>
          <cell r="D2995" t="str">
            <v>Lưu Minh Nhật</v>
          </cell>
          <cell r="E2995" t="str">
            <v>Vi phạm quy định về đảm bảo an toàn - phòng chống cháy nổ và cứu nạn cứu hộ</v>
          </cell>
          <cell r="F2995" t="str">
            <v>HK3/23-24</v>
          </cell>
          <cell r="G2995" t="str">
            <v>Khiển trách L2</v>
          </cell>
          <cell r="H2995" t="str">
            <v>1942/QĐ-KHTN</v>
          </cell>
        </row>
        <row r="2996">
          <cell r="C2996" t="str">
            <v>20127146</v>
          </cell>
          <cell r="D2996" t="str">
            <v>Lê Tuấn Duy</v>
          </cell>
          <cell r="E2996" t="str">
            <v>Vi phạm quy định về đảm bảo an toàn - phòng chống cháy nổ và cứu nạn cứu hộ</v>
          </cell>
          <cell r="F2996" t="str">
            <v>HK3/23-24</v>
          </cell>
          <cell r="G2996" t="str">
            <v>Khiển trách L2</v>
          </cell>
          <cell r="H2996" t="str">
            <v>1942/QĐ-KHTN</v>
          </cell>
        </row>
        <row r="2997">
          <cell r="C2997" t="str">
            <v>20127251</v>
          </cell>
          <cell r="D2997" t="str">
            <v>Lê Thu Ngân</v>
          </cell>
          <cell r="E2997" t="str">
            <v>Vi phạm quy định về đảm bảo an toàn - phòng chống cháy nổ và cứu nạn cứu hộ</v>
          </cell>
          <cell r="F2997" t="str">
            <v>HK3/23-24</v>
          </cell>
          <cell r="G2997" t="str">
            <v>Khiển trách L2</v>
          </cell>
          <cell r="H2997" t="str">
            <v>1942/QĐ-KHTN</v>
          </cell>
        </row>
        <row r="2998">
          <cell r="C2998" t="str">
            <v>20127253</v>
          </cell>
          <cell r="D2998" t="str">
            <v>Nguyễn Thanh Ngân</v>
          </cell>
          <cell r="E2998" t="str">
            <v>Vi phạm quy định về đảm bảo an toàn - phòng chống cháy nổ và cứu nạn cứu hộ</v>
          </cell>
          <cell r="F2998" t="str">
            <v>HK3/23-24</v>
          </cell>
          <cell r="G2998" t="str">
            <v>Khiển trách L2</v>
          </cell>
          <cell r="H2998" t="str">
            <v>1942/QĐ-KHTN</v>
          </cell>
        </row>
        <row r="2999">
          <cell r="C2999" t="str">
            <v>20127348</v>
          </cell>
          <cell r="D2999" t="str">
            <v>Nguyễn Minh Thuận</v>
          </cell>
          <cell r="E2999" t="str">
            <v>Vi phạm quy định về đảm bảo an toàn - phòng chống cháy nổ và cứu nạn cứu hộ</v>
          </cell>
          <cell r="F2999" t="str">
            <v>HK3/23-24</v>
          </cell>
          <cell r="G2999" t="str">
            <v>Khiển trách L2</v>
          </cell>
          <cell r="H2999" t="str">
            <v>1942/QĐ-KHTN</v>
          </cell>
        </row>
        <row r="3000">
          <cell r="C3000" t="str">
            <v>20127361</v>
          </cell>
          <cell r="D3000" t="str">
            <v>Nguyễn Ngọc Diệu Trang</v>
          </cell>
          <cell r="E3000" t="str">
            <v>Vi phạm quy định về đảm bảo an toàn - phòng chống cháy nổ và cứu nạn cứu hộ</v>
          </cell>
          <cell r="F3000" t="str">
            <v>HK3/23-24</v>
          </cell>
          <cell r="G3000" t="str">
            <v>Khiển trách L2</v>
          </cell>
          <cell r="H3000" t="str">
            <v>1942/QĐ-KHTN</v>
          </cell>
        </row>
        <row r="3001">
          <cell r="C3001" t="str">
            <v>20127392</v>
          </cell>
          <cell r="D3001" t="str">
            <v>Lê Nguyễn Lan Vy</v>
          </cell>
          <cell r="E3001" t="str">
            <v>Vi phạm quy định về đảm bảo an toàn - phòng chống cháy nổ và cứu nạn cứu hộ</v>
          </cell>
          <cell r="F3001" t="str">
            <v>HK3/23-24</v>
          </cell>
          <cell r="G3001" t="str">
            <v>Khiển trách L2</v>
          </cell>
          <cell r="H3001" t="str">
            <v>1942/QĐ-KHTN</v>
          </cell>
        </row>
        <row r="3002">
          <cell r="C3002" t="str">
            <v>20187126</v>
          </cell>
          <cell r="D3002" t="str">
            <v>Lê Thúy Hằng</v>
          </cell>
          <cell r="E3002" t="str">
            <v>Vi phạm quy định về đảm bảo an toàn - phòng chống cháy nổ và cứu nạn cứu hộ</v>
          </cell>
          <cell r="F3002" t="str">
            <v>HK3/23-24</v>
          </cell>
          <cell r="G3002" t="str">
            <v>Khiển trách L2</v>
          </cell>
          <cell r="H3002" t="str">
            <v>1942/QĐ-KHTN</v>
          </cell>
        </row>
        <row r="3003">
          <cell r="C3003" t="str">
            <v>20247186</v>
          </cell>
          <cell r="D3003" t="str">
            <v>Nguyễn Quốc Tuấn</v>
          </cell>
          <cell r="E3003" t="str">
            <v>Vi phạm quy định về đảm bảo an toàn - phòng chống cháy nổ và cứu nạn cứu hộ</v>
          </cell>
          <cell r="F3003" t="str">
            <v>HK3/23-24</v>
          </cell>
          <cell r="G3003" t="str">
            <v>Khiển trách L2</v>
          </cell>
          <cell r="H3003" t="str">
            <v>1942/QĐ-KHTN</v>
          </cell>
        </row>
        <row r="3004">
          <cell r="C3004" t="str">
            <v>21127003</v>
          </cell>
          <cell r="D3004" t="str">
            <v>Phan Thanh An</v>
          </cell>
          <cell r="E3004" t="str">
            <v>Vi phạm quy định về đảm bảo an toàn - phòng chống cháy nổ và cứu nạn cứu hộ</v>
          </cell>
          <cell r="F3004" t="str">
            <v>HK3/23-24</v>
          </cell>
          <cell r="G3004" t="str">
            <v>Khiển trách L2</v>
          </cell>
          <cell r="H3004" t="str">
            <v>1942/QĐ-KHTN</v>
          </cell>
        </row>
        <row r="3005">
          <cell r="C3005" t="str">
            <v>21127153</v>
          </cell>
          <cell r="D3005" t="str">
            <v>Nguyễn Huỳnh Phú Qúi</v>
          </cell>
          <cell r="E3005" t="str">
            <v>Vi phạm quy định về đảm bảo an toàn - phòng chống cháy nổ và cứu nạn cứu hộ</v>
          </cell>
          <cell r="F3005" t="str">
            <v>HK3/23-24</v>
          </cell>
          <cell r="G3005" t="str">
            <v>Khiển trách L2</v>
          </cell>
          <cell r="H3005" t="str">
            <v>1942/QĐ-KHTN</v>
          </cell>
        </row>
        <row r="3006">
          <cell r="C3006" t="str">
            <v>21207179</v>
          </cell>
          <cell r="D3006" t="str">
            <v>Võ Văn Mạnh</v>
          </cell>
          <cell r="E3006" t="str">
            <v>Vi phạm quy định về đảm bảo an toàn - phòng chống cháy nổ và cứu nạn cứu hộ</v>
          </cell>
          <cell r="F3006" t="str">
            <v>HK3/23-24</v>
          </cell>
          <cell r="G3006" t="str">
            <v>Khiển trách L2</v>
          </cell>
          <cell r="H3006" t="str">
            <v>1942/QĐ-KHTN</v>
          </cell>
        </row>
        <row r="3007">
          <cell r="C3007" t="str">
            <v>21207198</v>
          </cell>
          <cell r="D3007" t="str">
            <v>Ninh Duy Phúc</v>
          </cell>
          <cell r="E3007" t="str">
            <v>Vi phạm quy định về đảm bảo an toàn - phòng chống cháy nổ và cứu nạn cứu hộ</v>
          </cell>
          <cell r="F3007" t="str">
            <v>HK3/23-24</v>
          </cell>
          <cell r="G3007" t="str">
            <v>Khiển trách L2</v>
          </cell>
          <cell r="H3007" t="str">
            <v>1942/QĐ-KHTN</v>
          </cell>
        </row>
        <row r="3008">
          <cell r="C3008" t="str">
            <v>22125017</v>
          </cell>
          <cell r="D3008" t="str">
            <v>Nguyễn Tiến Dũng</v>
          </cell>
          <cell r="E3008" t="str">
            <v>Vi phạm quy định về đảm bảo an toàn - phòng chống cháy nổ và cứu nạn cứu hộ</v>
          </cell>
          <cell r="F3008" t="str">
            <v>HK3/23-24</v>
          </cell>
          <cell r="G3008" t="str">
            <v>Khiển trách L2</v>
          </cell>
          <cell r="H3008" t="str">
            <v>1942/QĐ-KHTN</v>
          </cell>
        </row>
        <row r="3009">
          <cell r="C3009" t="str">
            <v>22147031</v>
          </cell>
          <cell r="D3009" t="str">
            <v>Nguyễn Trần Minh Duy</v>
          </cell>
          <cell r="E3009" t="str">
            <v>Vi phạm quy định về đảm bảo an toàn - phòng chống cháy nổ và cứu nạn cứu hộ</v>
          </cell>
          <cell r="F3009" t="str">
            <v>HK3/23-24</v>
          </cell>
          <cell r="G3009" t="str">
            <v>Khiển trách L2</v>
          </cell>
          <cell r="H3009" t="str">
            <v>1942/QĐ-KHTN</v>
          </cell>
        </row>
        <row r="3010">
          <cell r="C3010" t="str">
            <v>22147066</v>
          </cell>
          <cell r="D3010" t="str">
            <v>Nguyễn Đức Long</v>
          </cell>
          <cell r="E3010" t="str">
            <v>Vi phạm quy định về đảm bảo an toàn - phòng chống cháy nổ và cứu nạn cứu hộ</v>
          </cell>
          <cell r="F3010" t="str">
            <v>HK3/23-24</v>
          </cell>
          <cell r="G3010" t="str">
            <v>Khiển trách L2</v>
          </cell>
          <cell r="H3010" t="str">
            <v>1942/QĐ-KHTN</v>
          </cell>
        </row>
        <row r="3011">
          <cell r="C3011" t="str">
            <v>22147165</v>
          </cell>
          <cell r="D3011" t="str">
            <v>Phạm Trần Thanh Vy</v>
          </cell>
          <cell r="E3011" t="str">
            <v>Vi phạm quy định về đảm bảo an toàn - phòng chống cháy nổ và cứu nạn cứu hộ</v>
          </cell>
          <cell r="F3011" t="str">
            <v>HK3/23-24</v>
          </cell>
          <cell r="G3011" t="str">
            <v>Khiển trách L2</v>
          </cell>
          <cell r="H3011" t="str">
            <v>1942/QĐ-KHTN</v>
          </cell>
        </row>
        <row r="3012">
          <cell r="C3012" t="str">
            <v>22187048</v>
          </cell>
          <cell r="D3012" t="str">
            <v>Nguyễn Thị Lan Khanh</v>
          </cell>
          <cell r="E3012" t="str">
            <v>Vi phạm quy định về đảm bảo an toàn - phòng chống cháy nổ và cứu nạn cứu hộ</v>
          </cell>
          <cell r="F3012" t="str">
            <v>HK3/23-24</v>
          </cell>
          <cell r="G3012" t="str">
            <v>Khiển trách L2</v>
          </cell>
          <cell r="H3012" t="str">
            <v>1942/QĐ-KHTN</v>
          </cell>
        </row>
        <row r="3013">
          <cell r="C3013" t="str">
            <v>22187062</v>
          </cell>
          <cell r="D3013" t="str">
            <v>Trần Ngọc Bảo Lê</v>
          </cell>
          <cell r="E3013" t="str">
            <v>Vi phạm quy định về đảm bảo an toàn - phòng chống cháy nổ và cứu nạn cứu hộ</v>
          </cell>
          <cell r="F3013" t="str">
            <v>HK3/23-24</v>
          </cell>
          <cell r="G3013" t="str">
            <v>Khiển trách L2</v>
          </cell>
          <cell r="H3013" t="str">
            <v>1942/QĐ-KHTN</v>
          </cell>
        </row>
        <row r="3014">
          <cell r="C3014" t="str">
            <v>22207017</v>
          </cell>
          <cell r="D3014" t="str">
            <v>Trần Xuân Đông</v>
          </cell>
          <cell r="E3014" t="str">
            <v>Vi phạm quy định về đảm bảo an toàn - phòng chống cháy nổ và cứu nạn cứu hộ</v>
          </cell>
          <cell r="F3014" t="str">
            <v>HK3/23-24</v>
          </cell>
          <cell r="G3014" t="str">
            <v>Khiển trách L2</v>
          </cell>
          <cell r="H3014" t="str">
            <v>1942/QĐ-KHTN</v>
          </cell>
        </row>
        <row r="3015">
          <cell r="C3015" t="str">
            <v>22207050</v>
          </cell>
          <cell r="D3015" t="str">
            <v>Đặng Trung Kiên</v>
          </cell>
          <cell r="E3015" t="str">
            <v>Vi phạm quy định về đảm bảo an toàn - phòng chống cháy nổ và cứu nạn cứu hộ</v>
          </cell>
          <cell r="F3015" t="str">
            <v>HK3/23-24</v>
          </cell>
          <cell r="G3015" t="str">
            <v>Khiển trách L2</v>
          </cell>
          <cell r="H3015" t="str">
            <v>1942/QĐ-KHTN</v>
          </cell>
        </row>
        <row r="3016">
          <cell r="C3016" t="str">
            <v>22207068</v>
          </cell>
          <cell r="D3016" t="str">
            <v>Nguyễn Thành Phát</v>
          </cell>
          <cell r="E3016" t="str">
            <v>Vi phạm quy định về đảm bảo an toàn - phòng chống cháy nổ và cứu nạn cứu hộ</v>
          </cell>
          <cell r="F3016" t="str">
            <v>HK3/23-24</v>
          </cell>
          <cell r="G3016" t="str">
            <v>Khiển trách L2</v>
          </cell>
          <cell r="H3016" t="str">
            <v>1942/QĐ-KHTN</v>
          </cell>
        </row>
        <row r="3017">
          <cell r="C3017" t="str">
            <v>22207095</v>
          </cell>
          <cell r="D3017" t="str">
            <v>Nguyễn Đức Anh Tú</v>
          </cell>
          <cell r="E3017" t="str">
            <v>Vi phạm quy định về đảm bảo an toàn - phòng chống cháy nổ và cứu nạn cứu hộ</v>
          </cell>
          <cell r="F3017" t="str">
            <v>HK3/23-24</v>
          </cell>
          <cell r="G3017" t="str">
            <v>Khiển trách L2</v>
          </cell>
          <cell r="H3017" t="str">
            <v>1942/QĐ-KHTN</v>
          </cell>
        </row>
        <row r="3018">
          <cell r="C3018" t="str">
            <v>22247035</v>
          </cell>
          <cell r="D3018" t="str">
            <v>Nguyễn Hữu Hiếu</v>
          </cell>
          <cell r="E3018" t="str">
            <v>Vi phạm quy định về đảm bảo an toàn - phòng chống cháy nổ và cứu nạn cứu hộ</v>
          </cell>
          <cell r="F3018" t="str">
            <v>HK3/23-24</v>
          </cell>
          <cell r="G3018" t="str">
            <v>Khiển trách L2</v>
          </cell>
          <cell r="H3018" t="str">
            <v>1942/QĐ-KHTN</v>
          </cell>
        </row>
        <row r="3019">
          <cell r="C3019" t="str">
            <v>22247086</v>
          </cell>
          <cell r="D3019" t="str">
            <v>Huỳnh Đặng Thái Phiên</v>
          </cell>
          <cell r="E3019" t="str">
            <v>Vi phạm quy định về đảm bảo an toàn - phòng chống cháy nổ và cứu nạn cứu hộ</v>
          </cell>
          <cell r="F3019" t="str">
            <v>HK3/23-24</v>
          </cell>
          <cell r="G3019" t="str">
            <v>Khiển trách L2</v>
          </cell>
          <cell r="H3019" t="str">
            <v>1942/QĐ-KHTN</v>
          </cell>
        </row>
        <row r="3020">
          <cell r="C3020" t="str">
            <v>22247103</v>
          </cell>
          <cell r="D3020" t="str">
            <v>Trần Minh Sang</v>
          </cell>
          <cell r="E3020" t="str">
            <v>Vi phạm quy định về đảm bảo an toàn - phòng chống cháy nổ và cứu nạn cứu hộ</v>
          </cell>
          <cell r="F3020" t="str">
            <v>HK3/23-24</v>
          </cell>
          <cell r="G3020" t="str">
            <v>Khiển trách L2</v>
          </cell>
          <cell r="H3020" t="str">
            <v>1942/QĐ-KHTN</v>
          </cell>
        </row>
        <row r="3021">
          <cell r="C3021" t="str">
            <v>23125091</v>
          </cell>
          <cell r="D3021" t="str">
            <v>Phan Nhất Thành</v>
          </cell>
          <cell r="E3021" t="str">
            <v>Vi phạm quy định về đảm bảo an toàn - phòng chống cháy nổ và cứu nạn cứu hộ</v>
          </cell>
          <cell r="F3021" t="str">
            <v>HK3/23-24</v>
          </cell>
          <cell r="G3021" t="str">
            <v>Khiển trách L2</v>
          </cell>
          <cell r="H3021" t="str">
            <v>1942/QĐ-KHTN</v>
          </cell>
        </row>
        <row r="3022">
          <cell r="C3022" t="str">
            <v>23147121</v>
          </cell>
          <cell r="D3022" t="str">
            <v>Nguyễn Hải Yến</v>
          </cell>
          <cell r="E3022" t="str">
            <v>Vi phạm quy định về đảm bảo an toàn - phòng chống cháy nổ và cứu nạn cứu hộ</v>
          </cell>
          <cell r="F3022" t="str">
            <v>HK3/23-24</v>
          </cell>
          <cell r="G3022" t="str">
            <v>Khiển trách L2</v>
          </cell>
          <cell r="H3022" t="str">
            <v>1942/QĐ-KHTN</v>
          </cell>
        </row>
        <row r="3023">
          <cell r="C3023" t="str">
            <v>23157015</v>
          </cell>
          <cell r="D3023" t="str">
            <v>Đỗ Ngọc Phương Trâm</v>
          </cell>
          <cell r="E3023" t="str">
            <v>Vi phạm quy định về đảm bảo an toàn - phòng chống cháy nổ và cứu nạn cứu hộ</v>
          </cell>
          <cell r="F3023" t="str">
            <v>HK3/23-24</v>
          </cell>
          <cell r="G3023" t="str">
            <v>Khiển trách L2</v>
          </cell>
          <cell r="H3023" t="str">
            <v>1942/QĐ-KHTN</v>
          </cell>
        </row>
        <row r="3024">
          <cell r="C3024" t="str">
            <v>23187053</v>
          </cell>
          <cell r="D3024" t="str">
            <v>Nguyễn Lê Hoàng Duy</v>
          </cell>
          <cell r="E3024" t="str">
            <v>Vi phạm quy định về đảm bảo an toàn - phòng chống cháy nổ và cứu nạn cứu hộ</v>
          </cell>
          <cell r="F3024" t="str">
            <v>HK3/23-24</v>
          </cell>
          <cell r="G3024" t="str">
            <v>Khiển trách L2</v>
          </cell>
          <cell r="H3024" t="str">
            <v>1942/QĐ-KHTN</v>
          </cell>
        </row>
        <row r="3025">
          <cell r="C3025" t="str">
            <v>23207079</v>
          </cell>
          <cell r="D3025" t="str">
            <v>Trương Quang Long</v>
          </cell>
          <cell r="E3025" t="str">
            <v>Vi phạm quy định về đảm bảo an toàn - phòng chống cháy nổ và cứu nạn cứu hộ</v>
          </cell>
          <cell r="F3025" t="str">
            <v>HK3/23-24</v>
          </cell>
          <cell r="G3025" t="str">
            <v>Khiển trách L2</v>
          </cell>
          <cell r="H3025" t="str">
            <v>1942/QĐ-KHTN</v>
          </cell>
        </row>
        <row r="3026">
          <cell r="C3026" t="str">
            <v>23207115</v>
          </cell>
          <cell r="D3026" t="str">
            <v>Nguyễn Trí Thức</v>
          </cell>
          <cell r="E3026" t="str">
            <v>Vi phạm quy định về đảm bảo an toàn - phòng chống cháy nổ và cứu nạn cứu hộ</v>
          </cell>
          <cell r="F3026" t="str">
            <v>HK3/23-24</v>
          </cell>
          <cell r="G3026" t="str">
            <v>Khiển trách L2</v>
          </cell>
          <cell r="H3026" t="str">
            <v>1942/QĐ-KHTN</v>
          </cell>
        </row>
        <row r="3027">
          <cell r="C3027" t="str">
            <v>23247113</v>
          </cell>
          <cell r="D3027" t="str">
            <v>Lưu Phú Thịnh</v>
          </cell>
          <cell r="E3027" t="str">
            <v>Vi phạm quy định về đảm bảo an toàn - phòng chống cháy nổ và cứu nạn cứu hộ</v>
          </cell>
          <cell r="F3027" t="str">
            <v>HK3/23-24</v>
          </cell>
          <cell r="G3027" t="str">
            <v>Khiển trách L2</v>
          </cell>
          <cell r="H3027" t="str">
            <v>1942/QĐ-KHTN</v>
          </cell>
        </row>
        <row r="3028">
          <cell r="D3028" t="str">
            <v>Võ Thị Ngọc Nhi</v>
          </cell>
        </row>
        <row r="3029">
          <cell r="C3029" t="str">
            <v>21127577</v>
          </cell>
          <cell r="D3029" t="str">
            <v>Trịnh Hoàng An</v>
          </cell>
          <cell r="E3029" t="str">
            <v>Sử dụng tài liệu</v>
          </cell>
          <cell r="F3029" t="str">
            <v>HK3/23-24</v>
          </cell>
          <cell r="G3029" t="str">
            <v>Cảnh cáo</v>
          </cell>
          <cell r="H3029" t="str">
            <v>KT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15D5-6801-4D49-98A2-243C91B2907A}">
  <sheetPr filterMode="1"/>
  <dimension ref="A1:R60"/>
  <sheetViews>
    <sheetView zoomScaleNormal="100" workbookViewId="0"/>
  </sheetViews>
  <sheetFormatPr defaultRowHeight="15" x14ac:dyDescent="0.25"/>
  <cols>
    <col min="2" max="2" width="10.7109375" bestFit="1" customWidth="1"/>
    <col min="3" max="3" width="11.28515625" customWidth="1"/>
    <col min="4" max="4" width="24.28515625" bestFit="1" customWidth="1"/>
    <col min="5" max="6" width="0" hidden="1" customWidth="1"/>
    <col min="7" max="7" width="11" customWidth="1"/>
    <col min="8" max="8" width="13.85546875" bestFit="1" customWidth="1"/>
    <col min="9" max="9" width="9.140625" hidden="1" customWidth="1"/>
    <col min="10" max="10" width="30.85546875" customWidth="1"/>
    <col min="18" max="18" width="15.85546875" customWidth="1"/>
  </cols>
  <sheetData>
    <row r="1" spans="1:18" s="15" customFormat="1" ht="31.5" x14ac:dyDescent="0.25">
      <c r="A1" s="13" t="s">
        <v>0</v>
      </c>
      <c r="B1" s="13" t="s">
        <v>1</v>
      </c>
      <c r="C1" s="1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1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37" t="s">
        <v>16</v>
      </c>
      <c r="R1" s="19" t="s">
        <v>17</v>
      </c>
    </row>
    <row r="2" spans="1:18" ht="15.75" hidden="1" x14ac:dyDescent="0.25">
      <c r="A2" s="9">
        <v>1</v>
      </c>
      <c r="B2" s="9" t="s">
        <v>18</v>
      </c>
      <c r="C2" s="27" t="s">
        <v>19</v>
      </c>
      <c r="D2" s="28" t="s">
        <v>20</v>
      </c>
      <c r="E2" s="9" t="s">
        <v>21</v>
      </c>
      <c r="F2" s="10" t="s">
        <v>22</v>
      </c>
      <c r="G2" s="29">
        <v>0.75</v>
      </c>
      <c r="H2" s="11" t="s">
        <v>23</v>
      </c>
      <c r="I2" s="9" t="s">
        <v>24</v>
      </c>
      <c r="J2" s="9" t="s">
        <v>25</v>
      </c>
      <c r="K2" s="9">
        <v>62</v>
      </c>
      <c r="L2" s="10" t="e">
        <f>VLOOKUP(C2,[1]KL!$C$2962:$H$3029,6,0)</f>
        <v>#N/A</v>
      </c>
      <c r="M2" s="10">
        <v>16</v>
      </c>
      <c r="N2" s="10">
        <v>16</v>
      </c>
      <c r="O2" s="10">
        <v>16</v>
      </c>
      <c r="P2" s="10">
        <v>7.53</v>
      </c>
      <c r="Q2" s="38">
        <v>0</v>
      </c>
      <c r="R2" s="24">
        <v>0</v>
      </c>
    </row>
    <row r="3" spans="1:18" ht="15.75" x14ac:dyDescent="0.25">
      <c r="A3" s="9">
        <v>2</v>
      </c>
      <c r="B3" s="9" t="s">
        <v>18</v>
      </c>
      <c r="C3" s="27" t="s">
        <v>26</v>
      </c>
      <c r="D3" s="28" t="s">
        <v>27</v>
      </c>
      <c r="E3" s="9" t="s">
        <v>21</v>
      </c>
      <c r="F3" s="10" t="s">
        <v>22</v>
      </c>
      <c r="G3" s="29">
        <v>0.75</v>
      </c>
      <c r="H3" s="11" t="s">
        <v>23</v>
      </c>
      <c r="I3" s="9" t="s">
        <v>24</v>
      </c>
      <c r="J3" s="9" t="s">
        <v>25</v>
      </c>
      <c r="K3" s="9">
        <v>100</v>
      </c>
      <c r="L3" s="10" t="e">
        <f>VLOOKUP(C3,[1]KL!$C$2962:$H$3029,6,0)</f>
        <v>#N/A</v>
      </c>
      <c r="M3" s="10">
        <v>16</v>
      </c>
      <c r="N3" s="10">
        <v>16</v>
      </c>
      <c r="O3" s="10">
        <v>16</v>
      </c>
      <c r="P3" s="10">
        <v>9.58</v>
      </c>
      <c r="Q3" s="38" t="s">
        <v>28</v>
      </c>
      <c r="R3" s="25">
        <v>0</v>
      </c>
    </row>
    <row r="4" spans="1:18" ht="15.75" hidden="1" x14ac:dyDescent="0.25">
      <c r="A4" s="9">
        <v>3</v>
      </c>
      <c r="B4" s="9" t="s">
        <v>18</v>
      </c>
      <c r="C4" s="27" t="s">
        <v>29</v>
      </c>
      <c r="D4" s="28" t="s">
        <v>30</v>
      </c>
      <c r="E4" s="9" t="s">
        <v>21</v>
      </c>
      <c r="F4" s="10" t="s">
        <v>22</v>
      </c>
      <c r="G4" s="29">
        <v>0.75</v>
      </c>
      <c r="H4" s="11" t="s">
        <v>23</v>
      </c>
      <c r="I4" s="9" t="s">
        <v>24</v>
      </c>
      <c r="J4" s="9" t="s">
        <v>25</v>
      </c>
      <c r="K4" s="9">
        <v>70</v>
      </c>
      <c r="L4" s="10" t="e">
        <f>VLOOKUP(C4,[1]KL!$C$2962:$H$3029,6,0)</f>
        <v>#N/A</v>
      </c>
      <c r="M4" s="10">
        <v>16</v>
      </c>
      <c r="N4" s="10">
        <v>16</v>
      </c>
      <c r="O4" s="10">
        <v>16</v>
      </c>
      <c r="P4" s="10">
        <v>9.1300000000000008</v>
      </c>
      <c r="Q4" s="38">
        <v>0</v>
      </c>
      <c r="R4" s="24">
        <v>0</v>
      </c>
    </row>
    <row r="5" spans="1:18" ht="15.75" x14ac:dyDescent="0.25">
      <c r="A5" s="9">
        <v>4</v>
      </c>
      <c r="B5" s="9" t="s">
        <v>18</v>
      </c>
      <c r="C5" s="27" t="s">
        <v>31</v>
      </c>
      <c r="D5" s="28" t="s">
        <v>32</v>
      </c>
      <c r="E5" s="9" t="s">
        <v>21</v>
      </c>
      <c r="F5" s="10" t="s">
        <v>22</v>
      </c>
      <c r="G5" s="29">
        <v>0.75</v>
      </c>
      <c r="H5" s="11" t="s">
        <v>23</v>
      </c>
      <c r="I5" s="9" t="s">
        <v>24</v>
      </c>
      <c r="J5" s="9" t="s">
        <v>25</v>
      </c>
      <c r="K5" s="9">
        <v>80</v>
      </c>
      <c r="L5" s="10" t="e">
        <f>VLOOKUP(C5,[1]KL!$C$2962:$H$3029,6,0)</f>
        <v>#N/A</v>
      </c>
      <c r="M5" s="10">
        <v>16</v>
      </c>
      <c r="N5" s="10">
        <v>16</v>
      </c>
      <c r="O5" s="10">
        <v>16</v>
      </c>
      <c r="P5" s="10">
        <v>8.7799999999999994</v>
      </c>
      <c r="Q5" s="38" t="s">
        <v>28</v>
      </c>
      <c r="R5" s="25">
        <v>0</v>
      </c>
    </row>
    <row r="6" spans="1:18" ht="15.75" x14ac:dyDescent="0.25">
      <c r="A6" s="9">
        <v>5</v>
      </c>
      <c r="B6" s="9" t="s">
        <v>18</v>
      </c>
      <c r="C6" s="27" t="s">
        <v>33</v>
      </c>
      <c r="D6" s="28" t="s">
        <v>34</v>
      </c>
      <c r="E6" s="9" t="s">
        <v>21</v>
      </c>
      <c r="F6" s="10" t="s">
        <v>22</v>
      </c>
      <c r="G6" s="29">
        <v>0.75</v>
      </c>
      <c r="H6" s="11" t="s">
        <v>23</v>
      </c>
      <c r="I6" s="9" t="s">
        <v>24</v>
      </c>
      <c r="J6" s="9" t="s">
        <v>25</v>
      </c>
      <c r="K6" s="9">
        <v>94</v>
      </c>
      <c r="L6" s="10" t="e">
        <f>VLOOKUP(C6,[1]KL!$C$2962:$H$3029,6,0)</f>
        <v>#N/A</v>
      </c>
      <c r="M6" s="10">
        <v>16</v>
      </c>
      <c r="N6" s="10">
        <v>16</v>
      </c>
      <c r="O6" s="10">
        <v>16</v>
      </c>
      <c r="P6" s="10">
        <v>9.6999999999999993</v>
      </c>
      <c r="Q6" s="38" t="s">
        <v>28</v>
      </c>
      <c r="R6" s="25">
        <v>0</v>
      </c>
    </row>
    <row r="7" spans="1:18" ht="15.75" x14ac:dyDescent="0.25">
      <c r="A7" s="9">
        <v>6</v>
      </c>
      <c r="B7" s="9" t="s">
        <v>18</v>
      </c>
      <c r="C7" s="27" t="s">
        <v>35</v>
      </c>
      <c r="D7" s="28" t="s">
        <v>36</v>
      </c>
      <c r="E7" s="9" t="s">
        <v>21</v>
      </c>
      <c r="F7" s="10" t="s">
        <v>22</v>
      </c>
      <c r="G7" s="29">
        <v>0.75</v>
      </c>
      <c r="H7" s="11" t="s">
        <v>23</v>
      </c>
      <c r="I7" s="9" t="s">
        <v>24</v>
      </c>
      <c r="J7" s="9" t="s">
        <v>25</v>
      </c>
      <c r="K7" s="9">
        <v>100</v>
      </c>
      <c r="L7" s="10" t="e">
        <f>VLOOKUP(C7,[1]KL!$C$2962:$H$3029,6,0)</f>
        <v>#N/A</v>
      </c>
      <c r="M7" s="10">
        <v>16</v>
      </c>
      <c r="N7" s="10">
        <v>16</v>
      </c>
      <c r="O7" s="10">
        <v>16</v>
      </c>
      <c r="P7" s="10">
        <v>9.4</v>
      </c>
      <c r="Q7" s="38" t="s">
        <v>28</v>
      </c>
      <c r="R7" s="25">
        <v>0</v>
      </c>
    </row>
    <row r="8" spans="1:18" ht="15.75" x14ac:dyDescent="0.25">
      <c r="A8" s="9">
        <v>7</v>
      </c>
      <c r="B8" s="9" t="s">
        <v>18</v>
      </c>
      <c r="C8" s="27" t="s">
        <v>37</v>
      </c>
      <c r="D8" s="28" t="s">
        <v>38</v>
      </c>
      <c r="E8" s="9" t="s">
        <v>21</v>
      </c>
      <c r="F8" s="10" t="s">
        <v>22</v>
      </c>
      <c r="G8" s="29">
        <v>0.75</v>
      </c>
      <c r="H8" s="11" t="s">
        <v>23</v>
      </c>
      <c r="I8" s="9" t="s">
        <v>24</v>
      </c>
      <c r="J8" s="9" t="s">
        <v>25</v>
      </c>
      <c r="K8" s="9">
        <v>97</v>
      </c>
      <c r="L8" s="10" t="e">
        <f>VLOOKUP(C8,[1]KL!$C$2962:$H$3029,6,0)</f>
        <v>#N/A</v>
      </c>
      <c r="M8" s="10">
        <v>16</v>
      </c>
      <c r="N8" s="10">
        <v>16</v>
      </c>
      <c r="O8" s="10">
        <v>16</v>
      </c>
      <c r="P8" s="10">
        <v>9.83</v>
      </c>
      <c r="Q8" s="38" t="s">
        <v>28</v>
      </c>
      <c r="R8" s="25">
        <v>0</v>
      </c>
    </row>
    <row r="9" spans="1:18" ht="15.75" x14ac:dyDescent="0.25">
      <c r="A9" s="9">
        <v>8</v>
      </c>
      <c r="B9" s="9" t="s">
        <v>18</v>
      </c>
      <c r="C9" s="27" t="s">
        <v>39</v>
      </c>
      <c r="D9" s="28" t="s">
        <v>40</v>
      </c>
      <c r="E9" s="9" t="s">
        <v>21</v>
      </c>
      <c r="F9" s="10" t="s">
        <v>22</v>
      </c>
      <c r="G9" s="29">
        <v>0.75</v>
      </c>
      <c r="H9" s="11" t="s">
        <v>23</v>
      </c>
      <c r="I9" s="9" t="s">
        <v>24</v>
      </c>
      <c r="J9" s="9" t="s">
        <v>25</v>
      </c>
      <c r="K9" s="9">
        <v>85</v>
      </c>
      <c r="L9" s="10" t="e">
        <f>VLOOKUP(C9,[1]KL!$C$2962:$H$3029,6,0)</f>
        <v>#N/A</v>
      </c>
      <c r="M9" s="10">
        <v>16</v>
      </c>
      <c r="N9" s="10">
        <v>16</v>
      </c>
      <c r="O9" s="10">
        <v>16</v>
      </c>
      <c r="P9" s="10">
        <v>9.4499999999999993</v>
      </c>
      <c r="Q9" s="38" t="s">
        <v>28</v>
      </c>
      <c r="R9" s="25">
        <v>0</v>
      </c>
    </row>
    <row r="10" spans="1:18" ht="15.75" x14ac:dyDescent="0.25">
      <c r="A10" s="9">
        <v>9</v>
      </c>
      <c r="B10" s="9" t="s">
        <v>18</v>
      </c>
      <c r="C10" s="27" t="s">
        <v>41</v>
      </c>
      <c r="D10" s="28" t="s">
        <v>42</v>
      </c>
      <c r="E10" s="9" t="s">
        <v>21</v>
      </c>
      <c r="F10" s="10" t="s">
        <v>22</v>
      </c>
      <c r="G10" s="29">
        <v>0.75</v>
      </c>
      <c r="H10" s="11" t="s">
        <v>23</v>
      </c>
      <c r="I10" s="9" t="s">
        <v>24</v>
      </c>
      <c r="J10" s="9" t="s">
        <v>25</v>
      </c>
      <c r="K10" s="9">
        <v>100</v>
      </c>
      <c r="L10" s="10" t="e">
        <f>VLOOKUP(C10,[1]KL!$C$2962:$H$3029,6,0)</f>
        <v>#N/A</v>
      </c>
      <c r="M10" s="10">
        <v>16</v>
      </c>
      <c r="N10" s="10">
        <v>16</v>
      </c>
      <c r="O10" s="10">
        <v>16</v>
      </c>
      <c r="P10" s="10">
        <v>9.25</v>
      </c>
      <c r="Q10" s="38" t="s">
        <v>28</v>
      </c>
      <c r="R10" s="25">
        <v>0</v>
      </c>
    </row>
    <row r="11" spans="1:18" ht="15.75" hidden="1" x14ac:dyDescent="0.25">
      <c r="A11" s="9">
        <v>10</v>
      </c>
      <c r="B11" s="20" t="s">
        <v>18</v>
      </c>
      <c r="C11" s="30" t="s">
        <v>43</v>
      </c>
      <c r="D11" s="31" t="s">
        <v>44</v>
      </c>
      <c r="E11" s="20" t="s">
        <v>21</v>
      </c>
      <c r="F11" s="23" t="s">
        <v>22</v>
      </c>
      <c r="G11" s="32">
        <v>0.75</v>
      </c>
      <c r="H11" s="33" t="s">
        <v>23</v>
      </c>
      <c r="I11" s="20" t="s">
        <v>24</v>
      </c>
      <c r="J11" s="20" t="s">
        <v>45</v>
      </c>
      <c r="K11" s="20" t="e">
        <v>#N/A</v>
      </c>
      <c r="L11" s="10" t="e">
        <f>VLOOKUP(C11,[1]KL!$C$2962:$H$3029,6,0)</f>
        <v>#N/A</v>
      </c>
      <c r="M11" s="23" t="e">
        <v>#N/A</v>
      </c>
      <c r="N11" s="23" t="e">
        <v>#N/A</v>
      </c>
      <c r="O11" s="23" t="e">
        <v>#N/A</v>
      </c>
      <c r="P11" s="23" t="e">
        <v>#N/A</v>
      </c>
      <c r="Q11" s="38" t="e">
        <v>#N/A</v>
      </c>
      <c r="R11" s="26">
        <v>0</v>
      </c>
    </row>
    <row r="12" spans="1:18" ht="15.75" x14ac:dyDescent="0.25">
      <c r="A12" s="9">
        <v>11</v>
      </c>
      <c r="B12" s="9" t="s">
        <v>18</v>
      </c>
      <c r="C12" s="27" t="s">
        <v>46</v>
      </c>
      <c r="D12" s="28" t="s">
        <v>47</v>
      </c>
      <c r="E12" s="9" t="s">
        <v>21</v>
      </c>
      <c r="F12" s="10" t="s">
        <v>22</v>
      </c>
      <c r="G12" s="29">
        <v>0.75</v>
      </c>
      <c r="H12" s="11" t="s">
        <v>23</v>
      </c>
      <c r="I12" s="9" t="s">
        <v>24</v>
      </c>
      <c r="J12" s="9" t="s">
        <v>25</v>
      </c>
      <c r="K12" s="9">
        <v>100</v>
      </c>
      <c r="L12" s="10" t="e">
        <f>VLOOKUP(C12,[1]KL!$C$2962:$H$3029,6,0)</f>
        <v>#N/A</v>
      </c>
      <c r="M12" s="10">
        <v>16</v>
      </c>
      <c r="N12" s="10">
        <v>16</v>
      </c>
      <c r="O12" s="10">
        <v>16</v>
      </c>
      <c r="P12" s="10">
        <v>9.18</v>
      </c>
      <c r="Q12" s="38" t="s">
        <v>28</v>
      </c>
      <c r="R12" s="25">
        <v>0</v>
      </c>
    </row>
    <row r="13" spans="1:18" ht="15.75" x14ac:dyDescent="0.25">
      <c r="A13" s="9">
        <v>12</v>
      </c>
      <c r="B13" s="9" t="s">
        <v>18</v>
      </c>
      <c r="C13" s="27" t="s">
        <v>48</v>
      </c>
      <c r="D13" s="28" t="s">
        <v>49</v>
      </c>
      <c r="E13" s="9" t="s">
        <v>21</v>
      </c>
      <c r="F13" s="10" t="s">
        <v>22</v>
      </c>
      <c r="G13" s="29">
        <v>0.75</v>
      </c>
      <c r="H13" s="11" t="s">
        <v>23</v>
      </c>
      <c r="I13" s="9" t="s">
        <v>24</v>
      </c>
      <c r="J13" s="9" t="s">
        <v>50</v>
      </c>
      <c r="K13" s="9">
        <v>85</v>
      </c>
      <c r="L13" s="10" t="e">
        <f>VLOOKUP(C13,[1]KL!$C$2962:$H$3029,6,0)</f>
        <v>#N/A</v>
      </c>
      <c r="M13" s="10">
        <v>16</v>
      </c>
      <c r="N13" s="10">
        <v>16</v>
      </c>
      <c r="O13" s="10">
        <v>16</v>
      </c>
      <c r="P13" s="10">
        <v>9.1300000000000008</v>
      </c>
      <c r="Q13" s="38" t="s">
        <v>28</v>
      </c>
      <c r="R13" s="25">
        <v>0</v>
      </c>
    </row>
    <row r="14" spans="1:18" ht="15.75" hidden="1" x14ac:dyDescent="0.25">
      <c r="A14" s="9">
        <v>13</v>
      </c>
      <c r="B14" s="20" t="s">
        <v>18</v>
      </c>
      <c r="C14" s="30" t="s">
        <v>51</v>
      </c>
      <c r="D14" s="31" t="s">
        <v>52</v>
      </c>
      <c r="E14" s="20" t="s">
        <v>21</v>
      </c>
      <c r="F14" s="23" t="s">
        <v>22</v>
      </c>
      <c r="G14" s="32">
        <v>0.5</v>
      </c>
      <c r="H14" s="33" t="s">
        <v>23</v>
      </c>
      <c r="I14" s="20" t="s">
        <v>24</v>
      </c>
      <c r="J14" s="20" t="s">
        <v>53</v>
      </c>
      <c r="K14" s="20" t="e">
        <v>#N/A</v>
      </c>
      <c r="L14" s="10" t="e">
        <f>VLOOKUP(C14,[1]KL!$C$2962:$H$3029,6,0)</f>
        <v>#N/A</v>
      </c>
      <c r="M14" s="23" t="e">
        <v>#N/A</v>
      </c>
      <c r="N14" s="23" t="e">
        <v>#N/A</v>
      </c>
      <c r="O14" s="23" t="e">
        <v>#N/A</v>
      </c>
      <c r="P14" s="23" t="e">
        <v>#N/A</v>
      </c>
      <c r="Q14" s="38" t="e">
        <v>#N/A</v>
      </c>
      <c r="R14" s="26">
        <v>0</v>
      </c>
    </row>
    <row r="15" spans="1:18" ht="15.75" x14ac:dyDescent="0.25">
      <c r="A15" s="9">
        <v>14</v>
      </c>
      <c r="B15" s="9" t="s">
        <v>18</v>
      </c>
      <c r="C15" s="27" t="s">
        <v>54</v>
      </c>
      <c r="D15" s="28" t="s">
        <v>55</v>
      </c>
      <c r="E15" s="9" t="s">
        <v>21</v>
      </c>
      <c r="F15" s="10" t="s">
        <v>22</v>
      </c>
      <c r="G15" s="29">
        <v>0.5</v>
      </c>
      <c r="H15" s="11" t="s">
        <v>23</v>
      </c>
      <c r="I15" s="9" t="s">
        <v>24</v>
      </c>
      <c r="J15" s="9" t="s">
        <v>25</v>
      </c>
      <c r="K15" s="9">
        <v>100</v>
      </c>
      <c r="L15" s="10" t="e">
        <f>VLOOKUP(C15,[1]KL!$C$2962:$H$3029,6,0)</f>
        <v>#N/A</v>
      </c>
      <c r="M15" s="10">
        <v>16</v>
      </c>
      <c r="N15" s="10">
        <v>16</v>
      </c>
      <c r="O15" s="10">
        <v>16</v>
      </c>
      <c r="P15" s="10">
        <v>9.3000000000000007</v>
      </c>
      <c r="Q15" s="38" t="s">
        <v>28</v>
      </c>
      <c r="R15" s="25">
        <v>21934300</v>
      </c>
    </row>
    <row r="16" spans="1:18" ht="15.75" x14ac:dyDescent="0.25">
      <c r="A16" s="9">
        <v>15</v>
      </c>
      <c r="B16" s="9" t="s">
        <v>18</v>
      </c>
      <c r="C16" s="27" t="s">
        <v>56</v>
      </c>
      <c r="D16" s="28" t="s">
        <v>57</v>
      </c>
      <c r="E16" s="9" t="s">
        <v>21</v>
      </c>
      <c r="F16" s="10" t="s">
        <v>22</v>
      </c>
      <c r="G16" s="29">
        <v>0.5</v>
      </c>
      <c r="H16" s="11" t="s">
        <v>23</v>
      </c>
      <c r="I16" s="9" t="s">
        <v>24</v>
      </c>
      <c r="J16" s="9" t="s">
        <v>25</v>
      </c>
      <c r="K16" s="9">
        <v>88</v>
      </c>
      <c r="L16" s="10" t="e">
        <f>VLOOKUP(C16,[1]KL!$C$2962:$H$3029,6,0)</f>
        <v>#N/A</v>
      </c>
      <c r="M16" s="10">
        <v>16</v>
      </c>
      <c r="N16" s="10">
        <v>16</v>
      </c>
      <c r="O16" s="10">
        <v>16</v>
      </c>
      <c r="P16" s="10">
        <v>8.3800000000000008</v>
      </c>
      <c r="Q16" s="38" t="s">
        <v>28</v>
      </c>
      <c r="R16" s="25">
        <v>0</v>
      </c>
    </row>
    <row r="17" spans="1:18" ht="15.75" x14ac:dyDescent="0.25">
      <c r="A17" s="9">
        <v>16</v>
      </c>
      <c r="B17" s="9" t="s">
        <v>18</v>
      </c>
      <c r="C17" s="27" t="s">
        <v>58</v>
      </c>
      <c r="D17" s="28" t="s">
        <v>59</v>
      </c>
      <c r="E17" s="9" t="s">
        <v>21</v>
      </c>
      <c r="F17" s="10" t="s">
        <v>22</v>
      </c>
      <c r="G17" s="29">
        <v>0.5</v>
      </c>
      <c r="H17" s="11" t="s">
        <v>23</v>
      </c>
      <c r="I17" s="9" t="s">
        <v>24</v>
      </c>
      <c r="J17" s="9" t="s">
        <v>25</v>
      </c>
      <c r="K17" s="9">
        <v>100</v>
      </c>
      <c r="L17" s="10" t="e">
        <f>VLOOKUP(C17,[1]KL!$C$2962:$H$3029,6,0)</f>
        <v>#N/A</v>
      </c>
      <c r="M17" s="10">
        <v>16</v>
      </c>
      <c r="N17" s="10">
        <v>16</v>
      </c>
      <c r="O17" s="10">
        <v>16</v>
      </c>
      <c r="P17" s="10">
        <v>8.9</v>
      </c>
      <c r="Q17" s="38" t="s">
        <v>28</v>
      </c>
      <c r="R17" s="25">
        <v>0</v>
      </c>
    </row>
    <row r="18" spans="1:18" ht="15.75" x14ac:dyDescent="0.25">
      <c r="A18" s="9">
        <v>17</v>
      </c>
      <c r="B18" s="9" t="s">
        <v>18</v>
      </c>
      <c r="C18" s="27" t="s">
        <v>60</v>
      </c>
      <c r="D18" s="28" t="s">
        <v>61</v>
      </c>
      <c r="E18" s="9" t="s">
        <v>21</v>
      </c>
      <c r="F18" s="10" t="s">
        <v>22</v>
      </c>
      <c r="G18" s="29">
        <v>0.5</v>
      </c>
      <c r="H18" s="11" t="s">
        <v>23</v>
      </c>
      <c r="I18" s="9" t="s">
        <v>24</v>
      </c>
      <c r="J18" s="9" t="s">
        <v>25</v>
      </c>
      <c r="K18" s="9">
        <v>100</v>
      </c>
      <c r="L18" s="10" t="e">
        <f>VLOOKUP(C18,[1]KL!$C$2962:$H$3029,6,0)</f>
        <v>#N/A</v>
      </c>
      <c r="M18" s="10">
        <v>16</v>
      </c>
      <c r="N18" s="10">
        <v>16</v>
      </c>
      <c r="O18" s="10">
        <v>16</v>
      </c>
      <c r="P18" s="10">
        <v>8.9</v>
      </c>
      <c r="Q18" s="38" t="s">
        <v>28</v>
      </c>
      <c r="R18" s="25">
        <v>0</v>
      </c>
    </row>
    <row r="19" spans="1:18" ht="15.75" x14ac:dyDescent="0.25">
      <c r="A19" s="9">
        <v>18</v>
      </c>
      <c r="B19" s="9" t="s">
        <v>18</v>
      </c>
      <c r="C19" s="27" t="s">
        <v>62</v>
      </c>
      <c r="D19" s="28" t="s">
        <v>63</v>
      </c>
      <c r="E19" s="9" t="s">
        <v>21</v>
      </c>
      <c r="F19" s="10" t="s">
        <v>22</v>
      </c>
      <c r="G19" s="29">
        <v>0.5</v>
      </c>
      <c r="H19" s="11" t="s">
        <v>23</v>
      </c>
      <c r="I19" s="9" t="s">
        <v>24</v>
      </c>
      <c r="J19" s="9" t="s">
        <v>25</v>
      </c>
      <c r="K19" s="9">
        <v>85</v>
      </c>
      <c r="L19" s="10" t="e">
        <f>VLOOKUP(C19,[1]KL!$C$2962:$H$3029,6,0)</f>
        <v>#N/A</v>
      </c>
      <c r="M19" s="10">
        <v>16</v>
      </c>
      <c r="N19" s="10">
        <v>16</v>
      </c>
      <c r="O19" s="10">
        <v>16</v>
      </c>
      <c r="P19" s="10">
        <v>9.48</v>
      </c>
      <c r="Q19" s="38" t="s">
        <v>28</v>
      </c>
      <c r="R19" s="25">
        <v>0</v>
      </c>
    </row>
    <row r="20" spans="1:18" ht="15.75" x14ac:dyDescent="0.25">
      <c r="A20" s="9">
        <v>19</v>
      </c>
      <c r="B20" s="9" t="s">
        <v>18</v>
      </c>
      <c r="C20" s="27" t="s">
        <v>64</v>
      </c>
      <c r="D20" s="28" t="s">
        <v>65</v>
      </c>
      <c r="E20" s="9" t="s">
        <v>21</v>
      </c>
      <c r="F20" s="10" t="s">
        <v>22</v>
      </c>
      <c r="G20" s="29">
        <v>0.5</v>
      </c>
      <c r="H20" s="11" t="s">
        <v>23</v>
      </c>
      <c r="I20" s="9" t="s">
        <v>24</v>
      </c>
      <c r="J20" s="9" t="s">
        <v>25</v>
      </c>
      <c r="K20" s="9">
        <v>85</v>
      </c>
      <c r="L20" s="10" t="e">
        <f>VLOOKUP(C20,[1]KL!$C$2962:$H$3029,6,0)</f>
        <v>#N/A</v>
      </c>
      <c r="M20" s="10">
        <v>16</v>
      </c>
      <c r="N20" s="10">
        <v>16</v>
      </c>
      <c r="O20" s="10">
        <v>16</v>
      </c>
      <c r="P20" s="10">
        <v>9.08</v>
      </c>
      <c r="Q20" s="38" t="s">
        <v>28</v>
      </c>
      <c r="R20" s="25">
        <v>0</v>
      </c>
    </row>
    <row r="21" spans="1:18" ht="15.75" x14ac:dyDescent="0.25">
      <c r="A21" s="9">
        <v>20</v>
      </c>
      <c r="B21" s="9" t="s">
        <v>18</v>
      </c>
      <c r="C21" s="27" t="s">
        <v>66</v>
      </c>
      <c r="D21" s="28" t="s">
        <v>67</v>
      </c>
      <c r="E21" s="9" t="s">
        <v>21</v>
      </c>
      <c r="F21" s="10" t="s">
        <v>22</v>
      </c>
      <c r="G21" s="29">
        <v>0.5</v>
      </c>
      <c r="H21" s="11" t="s">
        <v>23</v>
      </c>
      <c r="I21" s="9" t="s">
        <v>24</v>
      </c>
      <c r="J21" s="9" t="s">
        <v>25</v>
      </c>
      <c r="K21" s="9">
        <v>85</v>
      </c>
      <c r="L21" s="10" t="e">
        <f>VLOOKUP(C21,[1]KL!$C$2962:$H$3029,6,0)</f>
        <v>#N/A</v>
      </c>
      <c r="M21" s="10">
        <v>20</v>
      </c>
      <c r="N21" s="10">
        <v>20</v>
      </c>
      <c r="O21" s="10">
        <v>16</v>
      </c>
      <c r="P21" s="10">
        <v>9.08</v>
      </c>
      <c r="Q21" s="38" t="s">
        <v>28</v>
      </c>
      <c r="R21" s="25">
        <v>0</v>
      </c>
    </row>
    <row r="22" spans="1:18" ht="15.75" hidden="1" x14ac:dyDescent="0.25">
      <c r="A22" s="9">
        <v>21</v>
      </c>
      <c r="B22" s="9" t="s">
        <v>18</v>
      </c>
      <c r="C22" s="27" t="s">
        <v>68</v>
      </c>
      <c r="D22" s="28" t="s">
        <v>69</v>
      </c>
      <c r="E22" s="9" t="s">
        <v>21</v>
      </c>
      <c r="F22" s="10" t="s">
        <v>22</v>
      </c>
      <c r="G22" s="29">
        <v>0.5</v>
      </c>
      <c r="H22" s="11" t="s">
        <v>23</v>
      </c>
      <c r="I22" s="9" t="s">
        <v>24</v>
      </c>
      <c r="J22" s="9" t="s">
        <v>50</v>
      </c>
      <c r="K22" s="9">
        <v>60</v>
      </c>
      <c r="L22" s="10" t="e">
        <f>VLOOKUP(C22,[1]KL!$C$2962:$H$3029,6,0)</f>
        <v>#N/A</v>
      </c>
      <c r="M22" s="10">
        <v>20</v>
      </c>
      <c r="N22" s="10">
        <v>20</v>
      </c>
      <c r="O22" s="10">
        <v>16</v>
      </c>
      <c r="P22" s="10">
        <v>6.1</v>
      </c>
      <c r="Q22" s="38">
        <v>0</v>
      </c>
      <c r="R22" s="24">
        <v>0</v>
      </c>
    </row>
    <row r="23" spans="1:18" ht="15.75" hidden="1" x14ac:dyDescent="0.25">
      <c r="A23" s="9">
        <v>22</v>
      </c>
      <c r="B23" s="9" t="s">
        <v>18</v>
      </c>
      <c r="C23" s="27" t="s">
        <v>70</v>
      </c>
      <c r="D23" s="28" t="s">
        <v>71</v>
      </c>
      <c r="E23" s="9" t="s">
        <v>21</v>
      </c>
      <c r="F23" s="10" t="s">
        <v>22</v>
      </c>
      <c r="G23" s="29">
        <v>0.5</v>
      </c>
      <c r="H23" s="11" t="s">
        <v>23</v>
      </c>
      <c r="I23" s="9" t="s">
        <v>24</v>
      </c>
      <c r="J23" s="9" t="s">
        <v>50</v>
      </c>
      <c r="K23" s="9">
        <v>75</v>
      </c>
      <c r="L23" s="10" t="e">
        <f>VLOOKUP(C23,[1]KL!$C$2962:$H$3029,6,0)</f>
        <v>#N/A</v>
      </c>
      <c r="M23" s="10">
        <v>8</v>
      </c>
      <c r="N23" s="10">
        <v>8</v>
      </c>
      <c r="O23" s="10">
        <v>8</v>
      </c>
      <c r="P23" s="10">
        <v>7.85</v>
      </c>
      <c r="Q23" s="38">
        <v>0</v>
      </c>
      <c r="R23" s="24" t="s">
        <v>72</v>
      </c>
    </row>
    <row r="24" spans="1:18" ht="15.75" hidden="1" x14ac:dyDescent="0.25">
      <c r="A24" s="9">
        <v>23</v>
      </c>
      <c r="B24" s="20" t="s">
        <v>18</v>
      </c>
      <c r="C24" s="30" t="s">
        <v>73</v>
      </c>
      <c r="D24" s="31" t="s">
        <v>74</v>
      </c>
      <c r="E24" s="20" t="s">
        <v>21</v>
      </c>
      <c r="F24" s="23" t="s">
        <v>22</v>
      </c>
      <c r="G24" s="32">
        <v>0.5</v>
      </c>
      <c r="H24" s="33" t="s">
        <v>23</v>
      </c>
      <c r="I24" s="20" t="s">
        <v>24</v>
      </c>
      <c r="J24" s="20" t="s">
        <v>75</v>
      </c>
      <c r="K24" s="20" t="e">
        <v>#N/A</v>
      </c>
      <c r="L24" s="10" t="e">
        <f>VLOOKUP(C24,[1]KL!$C$2962:$H$3029,6,0)</f>
        <v>#N/A</v>
      </c>
      <c r="M24" s="23" t="e">
        <v>#N/A</v>
      </c>
      <c r="N24" s="23" t="e">
        <v>#N/A</v>
      </c>
      <c r="O24" s="23" t="e">
        <v>#N/A</v>
      </c>
      <c r="P24" s="23" t="e">
        <v>#N/A</v>
      </c>
      <c r="Q24" s="38" t="e">
        <v>#N/A</v>
      </c>
      <c r="R24" s="26" t="s">
        <v>76</v>
      </c>
    </row>
    <row r="25" spans="1:18" ht="15.75" hidden="1" x14ac:dyDescent="0.25">
      <c r="A25" s="9">
        <v>24</v>
      </c>
      <c r="B25" s="9" t="s">
        <v>18</v>
      </c>
      <c r="C25" s="27" t="s">
        <v>77</v>
      </c>
      <c r="D25" s="28" t="s">
        <v>78</v>
      </c>
      <c r="E25" s="9" t="s">
        <v>21</v>
      </c>
      <c r="F25" s="10" t="s">
        <v>22</v>
      </c>
      <c r="G25" s="29">
        <v>0.5</v>
      </c>
      <c r="H25" s="11" t="s">
        <v>23</v>
      </c>
      <c r="I25" s="9" t="s">
        <v>24</v>
      </c>
      <c r="J25" s="9" t="s">
        <v>25</v>
      </c>
      <c r="K25" s="9">
        <v>65</v>
      </c>
      <c r="L25" s="10" t="e">
        <f>VLOOKUP(C25,[1]KL!$C$2962:$H$3029,6,0)</f>
        <v>#N/A</v>
      </c>
      <c r="M25" s="10">
        <v>16</v>
      </c>
      <c r="N25" s="10">
        <v>16</v>
      </c>
      <c r="O25" s="10">
        <v>16</v>
      </c>
      <c r="P25" s="10">
        <v>8.9</v>
      </c>
      <c r="Q25" s="38">
        <v>0</v>
      </c>
      <c r="R25" s="24">
        <v>0</v>
      </c>
    </row>
    <row r="26" spans="1:18" ht="15.75" hidden="1" x14ac:dyDescent="0.25">
      <c r="A26" s="9">
        <v>25</v>
      </c>
      <c r="B26" s="9" t="s">
        <v>18</v>
      </c>
      <c r="C26" s="27" t="s">
        <v>79</v>
      </c>
      <c r="D26" s="28" t="s">
        <v>80</v>
      </c>
      <c r="E26" s="9" t="s">
        <v>21</v>
      </c>
      <c r="F26" s="10" t="s">
        <v>22</v>
      </c>
      <c r="G26" s="29">
        <v>0.5</v>
      </c>
      <c r="H26" s="11" t="s">
        <v>23</v>
      </c>
      <c r="I26" s="9" t="s">
        <v>24</v>
      </c>
      <c r="J26" s="9" t="s">
        <v>50</v>
      </c>
      <c r="K26" s="9">
        <v>70</v>
      </c>
      <c r="L26" s="10" t="e">
        <f>VLOOKUP(C26,[1]KL!$C$2962:$H$3029,6,0)</f>
        <v>#N/A</v>
      </c>
      <c r="M26" s="10">
        <v>16</v>
      </c>
      <c r="N26" s="10">
        <v>16</v>
      </c>
      <c r="O26" s="10">
        <v>16</v>
      </c>
      <c r="P26" s="10">
        <v>7.55</v>
      </c>
      <c r="Q26" s="38">
        <v>0</v>
      </c>
      <c r="R26" s="24" t="s">
        <v>72</v>
      </c>
    </row>
    <row r="27" spans="1:18" ht="15.75" x14ac:dyDescent="0.25">
      <c r="A27" s="9">
        <v>26</v>
      </c>
      <c r="B27" s="9" t="s">
        <v>18</v>
      </c>
      <c r="C27" s="27" t="s">
        <v>81</v>
      </c>
      <c r="D27" s="28" t="s">
        <v>82</v>
      </c>
      <c r="E27" s="9" t="s">
        <v>21</v>
      </c>
      <c r="F27" s="10" t="s">
        <v>22</v>
      </c>
      <c r="G27" s="29">
        <v>0.5</v>
      </c>
      <c r="H27" s="11" t="s">
        <v>23</v>
      </c>
      <c r="I27" s="9" t="s">
        <v>24</v>
      </c>
      <c r="J27" s="9" t="s">
        <v>25</v>
      </c>
      <c r="K27" s="9">
        <v>100</v>
      </c>
      <c r="L27" s="10" t="e">
        <f>VLOOKUP(C27,[1]KL!$C$2962:$H$3029,6,0)</f>
        <v>#N/A</v>
      </c>
      <c r="M27" s="10">
        <v>16</v>
      </c>
      <c r="N27" s="10">
        <v>16</v>
      </c>
      <c r="O27" s="10">
        <v>16</v>
      </c>
      <c r="P27" s="10">
        <v>9.33</v>
      </c>
      <c r="Q27" s="38" t="s">
        <v>28</v>
      </c>
      <c r="R27" s="25">
        <v>0</v>
      </c>
    </row>
    <row r="28" spans="1:18" ht="15.75" x14ac:dyDescent="0.25">
      <c r="A28" s="9">
        <v>27</v>
      </c>
      <c r="B28" s="9" t="s">
        <v>18</v>
      </c>
      <c r="C28" s="34" t="s">
        <v>83</v>
      </c>
      <c r="D28" s="34" t="s">
        <v>84</v>
      </c>
      <c r="E28" s="9" t="s">
        <v>21</v>
      </c>
      <c r="F28" s="10" t="s">
        <v>22</v>
      </c>
      <c r="G28" s="29">
        <v>0.75</v>
      </c>
      <c r="H28" s="11" t="s">
        <v>85</v>
      </c>
      <c r="I28" s="9" t="s">
        <v>24</v>
      </c>
      <c r="J28" s="9" t="s">
        <v>50</v>
      </c>
      <c r="K28" s="9">
        <v>96</v>
      </c>
      <c r="L28" s="10" t="e">
        <f>VLOOKUP(C28,[1]KL!$C$2962:$H$3029,6,0)</f>
        <v>#N/A</v>
      </c>
      <c r="M28" s="10">
        <v>15</v>
      </c>
      <c r="N28" s="10">
        <v>15</v>
      </c>
      <c r="O28" s="10">
        <v>15</v>
      </c>
      <c r="P28" s="10">
        <v>8.41</v>
      </c>
      <c r="Q28" s="38" t="s">
        <v>28</v>
      </c>
      <c r="R28" s="25">
        <v>0</v>
      </c>
    </row>
    <row r="29" spans="1:18" ht="15.75" x14ac:dyDescent="0.25">
      <c r="A29" s="9">
        <v>28</v>
      </c>
      <c r="B29" s="9" t="s">
        <v>18</v>
      </c>
      <c r="C29" s="34" t="s">
        <v>86</v>
      </c>
      <c r="D29" s="34" t="s">
        <v>87</v>
      </c>
      <c r="E29" s="9" t="s">
        <v>21</v>
      </c>
      <c r="F29" s="10" t="s">
        <v>22</v>
      </c>
      <c r="G29" s="29">
        <v>0.5</v>
      </c>
      <c r="H29" s="11" t="s">
        <v>85</v>
      </c>
      <c r="I29" s="9" t="s">
        <v>24</v>
      </c>
      <c r="J29" s="9" t="s">
        <v>50</v>
      </c>
      <c r="K29" s="9">
        <v>83</v>
      </c>
      <c r="L29" s="10" t="e">
        <f>VLOOKUP(C29,[1]KL!$C$2962:$H$3029,6,0)</f>
        <v>#N/A</v>
      </c>
      <c r="M29" s="10">
        <v>15</v>
      </c>
      <c r="N29" s="10">
        <v>15</v>
      </c>
      <c r="O29" s="10">
        <v>15</v>
      </c>
      <c r="P29" s="10">
        <v>8.18</v>
      </c>
      <c r="Q29" s="38" t="s">
        <v>28</v>
      </c>
      <c r="R29" s="25">
        <v>0</v>
      </c>
    </row>
    <row r="30" spans="1:18" ht="15.75" x14ac:dyDescent="0.25">
      <c r="A30" s="9">
        <v>29</v>
      </c>
      <c r="B30" s="9" t="s">
        <v>18</v>
      </c>
      <c r="C30" s="35" t="s">
        <v>88</v>
      </c>
      <c r="D30" s="35" t="s">
        <v>89</v>
      </c>
      <c r="E30" s="9" t="s">
        <v>21</v>
      </c>
      <c r="F30" s="10" t="s">
        <v>22</v>
      </c>
      <c r="G30" s="29">
        <v>0.75</v>
      </c>
      <c r="H30" s="11" t="s">
        <v>85</v>
      </c>
      <c r="I30" s="9" t="s">
        <v>24</v>
      </c>
      <c r="J30" s="9" t="s">
        <v>50</v>
      </c>
      <c r="K30" s="9">
        <v>88</v>
      </c>
      <c r="L30" s="10" t="e">
        <f>VLOOKUP(C30,[1]KL!$C$2962:$H$3029,6,0)</f>
        <v>#N/A</v>
      </c>
      <c r="M30" s="10">
        <v>15</v>
      </c>
      <c r="N30" s="10">
        <v>15</v>
      </c>
      <c r="O30" s="10">
        <v>15</v>
      </c>
      <c r="P30" s="10">
        <v>8.32</v>
      </c>
      <c r="Q30" s="38" t="s">
        <v>28</v>
      </c>
      <c r="R30" s="25">
        <v>0</v>
      </c>
    </row>
    <row r="31" spans="1:18" ht="15.75" x14ac:dyDescent="0.25">
      <c r="A31" s="9">
        <v>30</v>
      </c>
      <c r="B31" s="9" t="s">
        <v>18</v>
      </c>
      <c r="C31" s="35" t="s">
        <v>90</v>
      </c>
      <c r="D31" s="35" t="s">
        <v>91</v>
      </c>
      <c r="E31" s="9" t="s">
        <v>21</v>
      </c>
      <c r="F31" s="10" t="s">
        <v>22</v>
      </c>
      <c r="G31" s="29">
        <v>0.75</v>
      </c>
      <c r="H31" s="11" t="s">
        <v>85</v>
      </c>
      <c r="I31" s="9" t="s">
        <v>24</v>
      </c>
      <c r="J31" s="9" t="s">
        <v>50</v>
      </c>
      <c r="K31" s="9">
        <v>83</v>
      </c>
      <c r="L31" s="10" t="e">
        <f>VLOOKUP(C31,[1]KL!$C$2962:$H$3029,6,0)</f>
        <v>#N/A</v>
      </c>
      <c r="M31" s="10">
        <v>15</v>
      </c>
      <c r="N31" s="10">
        <v>15</v>
      </c>
      <c r="O31" s="10">
        <v>15</v>
      </c>
      <c r="P31" s="10">
        <v>9.43</v>
      </c>
      <c r="Q31" s="38" t="s">
        <v>28</v>
      </c>
      <c r="R31" s="25">
        <v>0</v>
      </c>
    </row>
    <row r="32" spans="1:18" ht="15.75" x14ac:dyDescent="0.25">
      <c r="A32" s="9">
        <v>31</v>
      </c>
      <c r="B32" s="9" t="s">
        <v>18</v>
      </c>
      <c r="C32" s="35" t="s">
        <v>92</v>
      </c>
      <c r="D32" s="35" t="s">
        <v>93</v>
      </c>
      <c r="E32" s="9" t="s">
        <v>21</v>
      </c>
      <c r="F32" s="10" t="s">
        <v>22</v>
      </c>
      <c r="G32" s="29">
        <v>0.5</v>
      </c>
      <c r="H32" s="11" t="s">
        <v>85</v>
      </c>
      <c r="I32" s="9" t="s">
        <v>24</v>
      </c>
      <c r="J32" s="9" t="s">
        <v>50</v>
      </c>
      <c r="K32" s="9">
        <v>97</v>
      </c>
      <c r="L32" s="10" t="e">
        <f>VLOOKUP(C32,[1]KL!$C$2962:$H$3029,6,0)</f>
        <v>#N/A</v>
      </c>
      <c r="M32" s="10">
        <v>15</v>
      </c>
      <c r="N32" s="10">
        <v>15</v>
      </c>
      <c r="O32" s="10">
        <v>15</v>
      </c>
      <c r="P32" s="10">
        <v>9.4700000000000006</v>
      </c>
      <c r="Q32" s="38" t="s">
        <v>28</v>
      </c>
      <c r="R32" s="25">
        <v>0</v>
      </c>
    </row>
    <row r="33" spans="1:18" ht="15.75" x14ac:dyDescent="0.25">
      <c r="A33" s="9">
        <v>32</v>
      </c>
      <c r="B33" s="9" t="s">
        <v>18</v>
      </c>
      <c r="C33" s="35" t="s">
        <v>94</v>
      </c>
      <c r="D33" s="35" t="s">
        <v>95</v>
      </c>
      <c r="E33" s="9" t="s">
        <v>21</v>
      </c>
      <c r="F33" s="10" t="s">
        <v>22</v>
      </c>
      <c r="G33" s="29">
        <v>0.5</v>
      </c>
      <c r="H33" s="11" t="s">
        <v>85</v>
      </c>
      <c r="I33" s="9" t="s">
        <v>24</v>
      </c>
      <c r="J33" s="9" t="s">
        <v>50</v>
      </c>
      <c r="K33" s="9">
        <v>85</v>
      </c>
      <c r="L33" s="10" t="e">
        <f>VLOOKUP(C33,[1]KL!$C$2962:$H$3029,6,0)</f>
        <v>#N/A</v>
      </c>
      <c r="M33" s="10">
        <v>15</v>
      </c>
      <c r="N33" s="10">
        <v>15</v>
      </c>
      <c r="O33" s="10">
        <v>15</v>
      </c>
      <c r="P33" s="10">
        <v>8.77</v>
      </c>
      <c r="Q33" s="38" t="s">
        <v>28</v>
      </c>
      <c r="R33" s="25">
        <v>0</v>
      </c>
    </row>
    <row r="34" spans="1:18" ht="15.75" x14ac:dyDescent="0.25">
      <c r="A34" s="9">
        <v>33</v>
      </c>
      <c r="B34" s="9" t="s">
        <v>18</v>
      </c>
      <c r="C34" s="35" t="s">
        <v>96</v>
      </c>
      <c r="D34" s="35" t="s">
        <v>97</v>
      </c>
      <c r="E34" s="9" t="s">
        <v>21</v>
      </c>
      <c r="F34" s="10" t="s">
        <v>22</v>
      </c>
      <c r="G34" s="29">
        <v>0.75</v>
      </c>
      <c r="H34" s="11" t="s">
        <v>85</v>
      </c>
      <c r="I34" s="9" t="s">
        <v>24</v>
      </c>
      <c r="J34" s="9" t="s">
        <v>50</v>
      </c>
      <c r="K34" s="9">
        <v>88</v>
      </c>
      <c r="L34" s="10" t="e">
        <f>VLOOKUP(C34,[1]KL!$C$2962:$H$3029,6,0)</f>
        <v>#N/A</v>
      </c>
      <c r="M34" s="10">
        <v>15</v>
      </c>
      <c r="N34" s="10">
        <v>15</v>
      </c>
      <c r="O34" s="10">
        <v>15</v>
      </c>
      <c r="P34" s="10">
        <v>8.01</v>
      </c>
      <c r="Q34" s="38" t="s">
        <v>28</v>
      </c>
      <c r="R34" s="25">
        <v>0</v>
      </c>
    </row>
    <row r="35" spans="1:18" ht="15.75" x14ac:dyDescent="0.25">
      <c r="A35" s="9">
        <v>34</v>
      </c>
      <c r="B35" s="9" t="s">
        <v>18</v>
      </c>
      <c r="C35" s="35" t="s">
        <v>98</v>
      </c>
      <c r="D35" s="35" t="s">
        <v>99</v>
      </c>
      <c r="E35" s="9" t="s">
        <v>21</v>
      </c>
      <c r="F35" s="10" t="s">
        <v>22</v>
      </c>
      <c r="G35" s="29">
        <v>0.75</v>
      </c>
      <c r="H35" s="11" t="s">
        <v>85</v>
      </c>
      <c r="I35" s="9" t="s">
        <v>24</v>
      </c>
      <c r="J35" s="9" t="s">
        <v>50</v>
      </c>
      <c r="K35" s="9">
        <v>99</v>
      </c>
      <c r="L35" s="10" t="e">
        <f>VLOOKUP(C35,[1]KL!$C$2962:$H$3029,6,0)</f>
        <v>#N/A</v>
      </c>
      <c r="M35" s="10">
        <v>15</v>
      </c>
      <c r="N35" s="10">
        <v>15</v>
      </c>
      <c r="O35" s="10">
        <v>15</v>
      </c>
      <c r="P35" s="10">
        <v>8.24</v>
      </c>
      <c r="Q35" s="38" t="s">
        <v>28</v>
      </c>
      <c r="R35" s="25">
        <v>0</v>
      </c>
    </row>
    <row r="36" spans="1:18" ht="15.75" hidden="1" x14ac:dyDescent="0.25">
      <c r="A36" s="9">
        <v>35</v>
      </c>
      <c r="B36" s="20" t="s">
        <v>18</v>
      </c>
      <c r="C36" s="36" t="s">
        <v>100</v>
      </c>
      <c r="D36" s="36" t="s">
        <v>101</v>
      </c>
      <c r="E36" s="20" t="s">
        <v>21</v>
      </c>
      <c r="F36" s="23" t="s">
        <v>22</v>
      </c>
      <c r="G36" s="32">
        <v>0.5</v>
      </c>
      <c r="H36" s="33" t="s">
        <v>85</v>
      </c>
      <c r="I36" s="20" t="s">
        <v>24</v>
      </c>
      <c r="J36" s="20" t="s">
        <v>102</v>
      </c>
      <c r="K36" s="20" t="e">
        <v>#N/A</v>
      </c>
      <c r="L36" s="10" t="e">
        <f>VLOOKUP(C36,[1]KL!$C$2962:$H$3029,6,0)</f>
        <v>#N/A</v>
      </c>
      <c r="M36" s="23" t="e">
        <v>#N/A</v>
      </c>
      <c r="N36" s="23" t="e">
        <v>#N/A</v>
      </c>
      <c r="O36" s="23" t="e">
        <v>#N/A</v>
      </c>
      <c r="P36" s="23" t="e">
        <v>#N/A</v>
      </c>
      <c r="Q36" s="38">
        <v>0</v>
      </c>
      <c r="R36" s="26">
        <v>0</v>
      </c>
    </row>
    <row r="37" spans="1:18" ht="15.75" x14ac:dyDescent="0.25">
      <c r="A37" s="9">
        <v>36</v>
      </c>
      <c r="B37" s="9" t="s">
        <v>18</v>
      </c>
      <c r="C37" s="35" t="s">
        <v>103</v>
      </c>
      <c r="D37" s="35" t="s">
        <v>104</v>
      </c>
      <c r="E37" s="9" t="s">
        <v>21</v>
      </c>
      <c r="F37" s="10" t="s">
        <v>22</v>
      </c>
      <c r="G37" s="29">
        <v>0.5</v>
      </c>
      <c r="H37" s="11" t="s">
        <v>85</v>
      </c>
      <c r="I37" s="9" t="s">
        <v>24</v>
      </c>
      <c r="J37" s="9" t="s">
        <v>50</v>
      </c>
      <c r="K37" s="9">
        <v>96</v>
      </c>
      <c r="L37" s="10" t="e">
        <f>VLOOKUP(C37,[1]KL!$C$2962:$H$3029,6,0)</f>
        <v>#N/A</v>
      </c>
      <c r="M37" s="10">
        <v>15</v>
      </c>
      <c r="N37" s="10">
        <v>15</v>
      </c>
      <c r="O37" s="10">
        <v>15</v>
      </c>
      <c r="P37" s="10">
        <v>9.1199999999999992</v>
      </c>
      <c r="Q37" s="38" t="s">
        <v>28</v>
      </c>
      <c r="R37" s="25">
        <v>0</v>
      </c>
    </row>
    <row r="38" spans="1:18" ht="15.75" x14ac:dyDescent="0.25">
      <c r="A38" s="9">
        <v>37</v>
      </c>
      <c r="B38" s="9" t="s">
        <v>18</v>
      </c>
      <c r="C38" s="35" t="s">
        <v>105</v>
      </c>
      <c r="D38" s="35" t="s">
        <v>106</v>
      </c>
      <c r="E38" s="9" t="s">
        <v>21</v>
      </c>
      <c r="F38" s="10" t="s">
        <v>22</v>
      </c>
      <c r="G38" s="29">
        <v>0.75</v>
      </c>
      <c r="H38" s="11" t="s">
        <v>85</v>
      </c>
      <c r="I38" s="9" t="s">
        <v>24</v>
      </c>
      <c r="J38" s="9" t="s">
        <v>50</v>
      </c>
      <c r="K38" s="9">
        <v>99</v>
      </c>
      <c r="L38" s="10" t="e">
        <f>VLOOKUP(C38,[1]KL!$C$2962:$H$3029,6,0)</f>
        <v>#N/A</v>
      </c>
      <c r="M38" s="10">
        <v>15</v>
      </c>
      <c r="N38" s="10">
        <v>15</v>
      </c>
      <c r="O38" s="10">
        <v>15</v>
      </c>
      <c r="P38" s="10">
        <v>9.35</v>
      </c>
      <c r="Q38" s="38" t="s">
        <v>28</v>
      </c>
      <c r="R38" s="25">
        <v>0</v>
      </c>
    </row>
    <row r="39" spans="1:18" ht="15.75" x14ac:dyDescent="0.25">
      <c r="A39" s="9">
        <v>38</v>
      </c>
      <c r="B39" s="9" t="s">
        <v>18</v>
      </c>
      <c r="C39" s="35" t="s">
        <v>107</v>
      </c>
      <c r="D39" s="35" t="s">
        <v>108</v>
      </c>
      <c r="E39" s="9" t="s">
        <v>21</v>
      </c>
      <c r="F39" s="10" t="s">
        <v>22</v>
      </c>
      <c r="G39" s="29">
        <v>0.5</v>
      </c>
      <c r="H39" s="11" t="s">
        <v>85</v>
      </c>
      <c r="I39" s="9" t="s">
        <v>24</v>
      </c>
      <c r="J39" s="9" t="s">
        <v>50</v>
      </c>
      <c r="K39" s="9">
        <v>96</v>
      </c>
      <c r="L39" s="10" t="e">
        <f>VLOOKUP(C39,[1]KL!$C$2962:$H$3029,6,0)</f>
        <v>#N/A</v>
      </c>
      <c r="M39" s="10">
        <v>15</v>
      </c>
      <c r="N39" s="10">
        <v>15</v>
      </c>
      <c r="O39" s="10">
        <v>15</v>
      </c>
      <c r="P39" s="10">
        <v>9.25</v>
      </c>
      <c r="Q39" s="38" t="s">
        <v>28</v>
      </c>
      <c r="R39" s="25">
        <v>0</v>
      </c>
    </row>
    <row r="40" spans="1:18" ht="15.75" x14ac:dyDescent="0.25">
      <c r="A40" s="9">
        <v>39</v>
      </c>
      <c r="B40" s="9" t="s">
        <v>18</v>
      </c>
      <c r="C40" s="35" t="s">
        <v>109</v>
      </c>
      <c r="D40" s="35" t="s">
        <v>110</v>
      </c>
      <c r="E40" s="9" t="s">
        <v>21</v>
      </c>
      <c r="F40" s="10" t="s">
        <v>22</v>
      </c>
      <c r="G40" s="29">
        <v>0.75</v>
      </c>
      <c r="H40" s="11" t="s">
        <v>85</v>
      </c>
      <c r="I40" s="9" t="s">
        <v>24</v>
      </c>
      <c r="J40" s="9" t="s">
        <v>50</v>
      </c>
      <c r="K40" s="9">
        <v>96</v>
      </c>
      <c r="L40" s="10" t="e">
        <f>VLOOKUP(C40,[1]KL!$C$2962:$H$3029,6,0)</f>
        <v>#N/A</v>
      </c>
      <c r="M40" s="10">
        <v>15</v>
      </c>
      <c r="N40" s="10">
        <v>15</v>
      </c>
      <c r="O40" s="10">
        <v>15</v>
      </c>
      <c r="P40" s="10">
        <v>9.15</v>
      </c>
      <c r="Q40" s="38" t="s">
        <v>28</v>
      </c>
      <c r="R40" s="25">
        <v>0</v>
      </c>
    </row>
    <row r="41" spans="1:18" ht="15.75" hidden="1" x14ac:dyDescent="0.25">
      <c r="A41" s="9">
        <v>40</v>
      </c>
      <c r="B41" s="20" t="s">
        <v>18</v>
      </c>
      <c r="C41" s="36" t="s">
        <v>111</v>
      </c>
      <c r="D41" s="36" t="s">
        <v>112</v>
      </c>
      <c r="E41" s="20" t="s">
        <v>21</v>
      </c>
      <c r="F41" s="23" t="s">
        <v>22</v>
      </c>
      <c r="G41" s="32">
        <v>0.5</v>
      </c>
      <c r="H41" s="33" t="s">
        <v>85</v>
      </c>
      <c r="I41" s="20" t="s">
        <v>24</v>
      </c>
      <c r="J41" s="20" t="s">
        <v>113</v>
      </c>
      <c r="K41" s="20">
        <v>50</v>
      </c>
      <c r="L41" s="10" t="e">
        <f>VLOOKUP(C41,[1]KL!$C$2962:$H$3029,6,0)</f>
        <v>#N/A</v>
      </c>
      <c r="M41" s="23">
        <v>15</v>
      </c>
      <c r="N41" s="23">
        <v>0</v>
      </c>
      <c r="O41" s="23">
        <v>15</v>
      </c>
      <c r="P41" s="23">
        <v>0</v>
      </c>
      <c r="Q41" s="38">
        <v>0</v>
      </c>
      <c r="R41" s="26" t="s">
        <v>114</v>
      </c>
    </row>
    <row r="42" spans="1:18" ht="15.75" hidden="1" x14ac:dyDescent="0.25">
      <c r="A42" s="9">
        <v>41</v>
      </c>
      <c r="B42" s="9" t="s">
        <v>18</v>
      </c>
      <c r="C42" s="35" t="s">
        <v>115</v>
      </c>
      <c r="D42" s="35" t="s">
        <v>116</v>
      </c>
      <c r="E42" s="9" t="s">
        <v>21</v>
      </c>
      <c r="F42" s="10" t="s">
        <v>22</v>
      </c>
      <c r="G42" s="29">
        <v>0.5</v>
      </c>
      <c r="H42" s="11" t="s">
        <v>85</v>
      </c>
      <c r="I42" s="9" t="s">
        <v>24</v>
      </c>
      <c r="J42" s="9" t="s">
        <v>50</v>
      </c>
      <c r="K42" s="9">
        <v>95</v>
      </c>
      <c r="L42" s="10" t="e">
        <f>VLOOKUP(C42,[1]KL!$C$2962:$H$3029,6,0)</f>
        <v>#N/A</v>
      </c>
      <c r="M42" s="10">
        <v>15</v>
      </c>
      <c r="N42" s="10">
        <v>15</v>
      </c>
      <c r="O42" s="10">
        <v>15</v>
      </c>
      <c r="P42" s="10">
        <v>7.37</v>
      </c>
      <c r="Q42" s="38">
        <v>0</v>
      </c>
      <c r="R42" s="24">
        <v>0</v>
      </c>
    </row>
    <row r="43" spans="1:18" ht="15.75" x14ac:dyDescent="0.25">
      <c r="A43" s="9">
        <v>42</v>
      </c>
      <c r="B43" s="9" t="s">
        <v>18</v>
      </c>
      <c r="C43" s="35" t="s">
        <v>117</v>
      </c>
      <c r="D43" s="35" t="s">
        <v>118</v>
      </c>
      <c r="E43" s="9" t="s">
        <v>21</v>
      </c>
      <c r="F43" s="10" t="s">
        <v>22</v>
      </c>
      <c r="G43" s="29">
        <v>0.75</v>
      </c>
      <c r="H43" s="11" t="s">
        <v>85</v>
      </c>
      <c r="I43" s="9" t="s">
        <v>24</v>
      </c>
      <c r="J43" s="9" t="s">
        <v>50</v>
      </c>
      <c r="K43" s="9">
        <v>100</v>
      </c>
      <c r="L43" s="10" t="e">
        <f>VLOOKUP(C43,[1]KL!$C$2962:$H$3029,6,0)</f>
        <v>#N/A</v>
      </c>
      <c r="M43" s="10">
        <v>15</v>
      </c>
      <c r="N43" s="10">
        <v>15</v>
      </c>
      <c r="O43" s="10">
        <v>15</v>
      </c>
      <c r="P43" s="10">
        <v>8.0500000000000007</v>
      </c>
      <c r="Q43" s="38" t="s">
        <v>28</v>
      </c>
      <c r="R43" s="25">
        <v>0</v>
      </c>
    </row>
    <row r="44" spans="1:18" ht="15.75" x14ac:dyDescent="0.25">
      <c r="A44" s="9">
        <v>43</v>
      </c>
      <c r="B44" s="9" t="s">
        <v>18</v>
      </c>
      <c r="C44" s="35" t="s">
        <v>119</v>
      </c>
      <c r="D44" s="35" t="s">
        <v>120</v>
      </c>
      <c r="E44" s="9" t="s">
        <v>21</v>
      </c>
      <c r="F44" s="10" t="s">
        <v>22</v>
      </c>
      <c r="G44" s="29">
        <v>0.5</v>
      </c>
      <c r="H44" s="11" t="s">
        <v>85</v>
      </c>
      <c r="I44" s="9" t="s">
        <v>24</v>
      </c>
      <c r="J44" s="9" t="s">
        <v>50</v>
      </c>
      <c r="K44" s="9">
        <v>100</v>
      </c>
      <c r="L44" s="10" t="e">
        <f>VLOOKUP(C44,[1]KL!$C$2962:$H$3029,6,0)</f>
        <v>#N/A</v>
      </c>
      <c r="M44" s="10">
        <v>15</v>
      </c>
      <c r="N44" s="10">
        <v>15</v>
      </c>
      <c r="O44" s="10">
        <v>15</v>
      </c>
      <c r="P44" s="10">
        <v>8.75</v>
      </c>
      <c r="Q44" s="38" t="s">
        <v>28</v>
      </c>
      <c r="R44" s="25">
        <v>0</v>
      </c>
    </row>
    <row r="45" spans="1:18" ht="15.75" x14ac:dyDescent="0.25">
      <c r="A45" s="9">
        <v>44</v>
      </c>
      <c r="B45" s="9" t="s">
        <v>18</v>
      </c>
      <c r="C45" s="35" t="s">
        <v>121</v>
      </c>
      <c r="D45" s="35" t="s">
        <v>122</v>
      </c>
      <c r="E45" s="9" t="s">
        <v>21</v>
      </c>
      <c r="F45" s="10" t="s">
        <v>22</v>
      </c>
      <c r="G45" s="29">
        <v>0.75</v>
      </c>
      <c r="H45" s="11" t="s">
        <v>85</v>
      </c>
      <c r="I45" s="9" t="s">
        <v>24</v>
      </c>
      <c r="J45" s="9" t="s">
        <v>50</v>
      </c>
      <c r="K45" s="9">
        <v>93</v>
      </c>
      <c r="L45" s="10" t="e">
        <f>VLOOKUP(C45,[1]KL!$C$2962:$H$3029,6,0)</f>
        <v>#N/A</v>
      </c>
      <c r="M45" s="10">
        <v>15</v>
      </c>
      <c r="N45" s="10">
        <v>15</v>
      </c>
      <c r="O45" s="10">
        <v>15</v>
      </c>
      <c r="P45" s="10">
        <v>8.93</v>
      </c>
      <c r="Q45" s="38" t="s">
        <v>28</v>
      </c>
      <c r="R45" s="25">
        <v>0</v>
      </c>
    </row>
    <row r="46" spans="1:18" ht="15.75" hidden="1" x14ac:dyDescent="0.25">
      <c r="A46" s="9">
        <v>45</v>
      </c>
      <c r="B46" s="9" t="s">
        <v>18</v>
      </c>
      <c r="C46" s="35" t="s">
        <v>123</v>
      </c>
      <c r="D46" s="35" t="s">
        <v>124</v>
      </c>
      <c r="E46" s="9" t="s">
        <v>21</v>
      </c>
      <c r="F46" s="10" t="s">
        <v>22</v>
      </c>
      <c r="G46" s="29">
        <v>0.5</v>
      </c>
      <c r="H46" s="11" t="s">
        <v>85</v>
      </c>
      <c r="I46" s="9" t="s">
        <v>125</v>
      </c>
      <c r="J46" s="9" t="s">
        <v>50</v>
      </c>
      <c r="K46" s="9">
        <v>96</v>
      </c>
      <c r="L46" s="10" t="e">
        <f>VLOOKUP(C46,[1]KL!$C$2962:$H$3029,6,0)</f>
        <v>#N/A</v>
      </c>
      <c r="M46" s="10">
        <v>15</v>
      </c>
      <c r="N46" s="10">
        <v>15</v>
      </c>
      <c r="O46" s="10">
        <v>15</v>
      </c>
      <c r="P46" s="10">
        <v>7.54</v>
      </c>
      <c r="Q46" s="38">
        <v>0</v>
      </c>
      <c r="R46" s="24">
        <v>0</v>
      </c>
    </row>
    <row r="47" spans="1:18" ht="15.75" hidden="1" x14ac:dyDescent="0.25">
      <c r="A47" s="9">
        <v>46</v>
      </c>
      <c r="B47" s="20" t="s">
        <v>18</v>
      </c>
      <c r="C47" s="36" t="s">
        <v>126</v>
      </c>
      <c r="D47" s="36" t="s">
        <v>127</v>
      </c>
      <c r="E47" s="20" t="s">
        <v>21</v>
      </c>
      <c r="F47" s="23" t="s">
        <v>22</v>
      </c>
      <c r="G47" s="32">
        <v>0.5</v>
      </c>
      <c r="H47" s="33" t="s">
        <v>85</v>
      </c>
      <c r="I47" s="20" t="s">
        <v>125</v>
      </c>
      <c r="J47" s="20" t="s">
        <v>113</v>
      </c>
      <c r="K47" s="20">
        <v>80</v>
      </c>
      <c r="L47" s="10" t="e">
        <f>VLOOKUP(C47,[1]KL!$C$2962:$H$3029,6,0)</f>
        <v>#N/A</v>
      </c>
      <c r="M47" s="23">
        <v>15</v>
      </c>
      <c r="N47" s="23">
        <v>15</v>
      </c>
      <c r="O47" s="23">
        <v>15</v>
      </c>
      <c r="P47" s="23">
        <v>6.29</v>
      </c>
      <c r="Q47" s="38">
        <v>0</v>
      </c>
      <c r="R47" s="26">
        <v>0</v>
      </c>
    </row>
    <row r="48" spans="1:18" ht="15.75" x14ac:dyDescent="0.25">
      <c r="A48" s="9">
        <v>47</v>
      </c>
      <c r="B48" s="9" t="s">
        <v>18</v>
      </c>
      <c r="C48" s="35" t="s">
        <v>128</v>
      </c>
      <c r="D48" s="35" t="s">
        <v>129</v>
      </c>
      <c r="E48" s="9" t="s">
        <v>21</v>
      </c>
      <c r="F48" s="10" t="s">
        <v>22</v>
      </c>
      <c r="G48" s="29">
        <v>0.5</v>
      </c>
      <c r="H48" s="11" t="s">
        <v>85</v>
      </c>
      <c r="I48" s="9" t="s">
        <v>125</v>
      </c>
      <c r="J48" s="9" t="s">
        <v>50</v>
      </c>
      <c r="K48" s="9">
        <v>100</v>
      </c>
      <c r="L48" s="10" t="e">
        <f>VLOOKUP(C48,[1]KL!$C$2962:$H$3029,6,0)</f>
        <v>#N/A</v>
      </c>
      <c r="M48" s="10">
        <v>15</v>
      </c>
      <c r="N48" s="10">
        <v>15</v>
      </c>
      <c r="O48" s="10">
        <v>15</v>
      </c>
      <c r="P48" s="10">
        <v>8.94</v>
      </c>
      <c r="Q48" s="38" t="s">
        <v>28</v>
      </c>
      <c r="R48" s="25">
        <v>0</v>
      </c>
    </row>
    <row r="49" spans="1:18" ht="15.75" x14ac:dyDescent="0.25">
      <c r="A49" s="9">
        <v>48</v>
      </c>
      <c r="B49" s="9" t="s">
        <v>18</v>
      </c>
      <c r="C49" s="35" t="s">
        <v>130</v>
      </c>
      <c r="D49" s="35" t="s">
        <v>131</v>
      </c>
      <c r="E49" s="9" t="s">
        <v>21</v>
      </c>
      <c r="F49" s="10" t="s">
        <v>22</v>
      </c>
      <c r="G49" s="29">
        <v>0.5</v>
      </c>
      <c r="H49" s="11" t="s">
        <v>85</v>
      </c>
      <c r="I49" s="9" t="s">
        <v>125</v>
      </c>
      <c r="J49" s="9" t="s">
        <v>50</v>
      </c>
      <c r="K49" s="9">
        <v>97</v>
      </c>
      <c r="L49" s="10" t="e">
        <f>VLOOKUP(C49,[1]KL!$C$2962:$H$3029,6,0)</f>
        <v>#N/A</v>
      </c>
      <c r="M49" s="10">
        <v>15</v>
      </c>
      <c r="N49" s="10">
        <v>15</v>
      </c>
      <c r="O49" s="10">
        <v>15</v>
      </c>
      <c r="P49" s="10">
        <v>9.61</v>
      </c>
      <c r="Q49" s="38" t="s">
        <v>28</v>
      </c>
      <c r="R49" s="25">
        <v>0</v>
      </c>
    </row>
    <row r="50" spans="1:18" ht="15.75" hidden="1" x14ac:dyDescent="0.25">
      <c r="A50" s="9">
        <v>49</v>
      </c>
      <c r="B50" s="9" t="s">
        <v>18</v>
      </c>
      <c r="C50" s="35" t="s">
        <v>132</v>
      </c>
      <c r="D50" s="35" t="s">
        <v>133</v>
      </c>
      <c r="E50" s="9" t="s">
        <v>21</v>
      </c>
      <c r="F50" s="10" t="s">
        <v>22</v>
      </c>
      <c r="G50" s="29">
        <v>0.5</v>
      </c>
      <c r="H50" s="11" t="s">
        <v>85</v>
      </c>
      <c r="I50" s="9" t="s">
        <v>125</v>
      </c>
      <c r="J50" s="9" t="s">
        <v>50</v>
      </c>
      <c r="K50" s="9">
        <v>67</v>
      </c>
      <c r="L50" s="10" t="e">
        <f>VLOOKUP(C50,[1]KL!$C$2962:$H$3029,6,0)</f>
        <v>#N/A</v>
      </c>
      <c r="M50" s="10">
        <v>15</v>
      </c>
      <c r="N50" s="10">
        <v>15</v>
      </c>
      <c r="O50" s="10">
        <v>15</v>
      </c>
      <c r="P50" s="10">
        <v>7.21</v>
      </c>
      <c r="Q50" s="38">
        <v>0</v>
      </c>
      <c r="R50" s="24">
        <v>0</v>
      </c>
    </row>
    <row r="51" spans="1:18" ht="15.75" hidden="1" x14ac:dyDescent="0.25">
      <c r="A51" s="9">
        <v>50</v>
      </c>
      <c r="B51" s="20" t="s">
        <v>18</v>
      </c>
      <c r="C51" s="36" t="s">
        <v>134</v>
      </c>
      <c r="D51" s="36" t="s">
        <v>135</v>
      </c>
      <c r="E51" s="20" t="s">
        <v>21</v>
      </c>
      <c r="F51" s="23" t="s">
        <v>22</v>
      </c>
      <c r="G51" s="32">
        <v>1</v>
      </c>
      <c r="H51" s="33" t="s">
        <v>136</v>
      </c>
      <c r="I51" s="20" t="s">
        <v>125</v>
      </c>
      <c r="J51" s="20" t="s">
        <v>113</v>
      </c>
      <c r="K51" s="20">
        <v>50</v>
      </c>
      <c r="L51" s="10" t="e">
        <f>VLOOKUP(C51,[1]KL!$C$2962:$H$3029,6,0)</f>
        <v>#N/A</v>
      </c>
      <c r="M51" s="23">
        <v>15</v>
      </c>
      <c r="N51" s="23">
        <v>0</v>
      </c>
      <c r="O51" s="23">
        <v>15</v>
      </c>
      <c r="P51" s="23">
        <v>0</v>
      </c>
      <c r="Q51" s="38">
        <v>0</v>
      </c>
      <c r="R51" s="26">
        <v>0</v>
      </c>
    </row>
    <row r="52" spans="1:18" ht="15.75" hidden="1" x14ac:dyDescent="0.25">
      <c r="A52" s="9">
        <v>51</v>
      </c>
      <c r="B52" s="9" t="s">
        <v>18</v>
      </c>
      <c r="C52" s="35" t="s">
        <v>137</v>
      </c>
      <c r="D52" s="35" t="s">
        <v>138</v>
      </c>
      <c r="E52" s="9" t="s">
        <v>21</v>
      </c>
      <c r="F52" s="10" t="s">
        <v>22</v>
      </c>
      <c r="G52" s="29">
        <v>1</v>
      </c>
      <c r="H52" s="11" t="s">
        <v>136</v>
      </c>
      <c r="I52" s="9" t="s">
        <v>125</v>
      </c>
      <c r="J52" s="9" t="s">
        <v>50</v>
      </c>
      <c r="K52" s="9">
        <v>85</v>
      </c>
      <c r="L52" s="10" t="e">
        <f>VLOOKUP(C52,[1]KL!$C$2962:$H$3029,6,0)</f>
        <v>#N/A</v>
      </c>
      <c r="M52" s="10">
        <v>15</v>
      </c>
      <c r="N52" s="10">
        <v>11</v>
      </c>
      <c r="O52" s="10">
        <v>15</v>
      </c>
      <c r="P52" s="10">
        <v>7.39</v>
      </c>
      <c r="Q52" s="38">
        <v>0</v>
      </c>
      <c r="R52" s="24">
        <v>0</v>
      </c>
    </row>
    <row r="53" spans="1:18" ht="15.75" hidden="1" x14ac:dyDescent="0.25">
      <c r="A53" s="9">
        <v>52</v>
      </c>
      <c r="B53" s="9" t="s">
        <v>18</v>
      </c>
      <c r="C53" s="35" t="s">
        <v>139</v>
      </c>
      <c r="D53" s="35" t="s">
        <v>140</v>
      </c>
      <c r="E53" s="9" t="s">
        <v>21</v>
      </c>
      <c r="F53" s="10" t="s">
        <v>22</v>
      </c>
      <c r="G53" s="29">
        <v>0.5</v>
      </c>
      <c r="H53" s="11" t="s">
        <v>136</v>
      </c>
      <c r="I53" s="9" t="s">
        <v>125</v>
      </c>
      <c r="J53" s="9" t="s">
        <v>50</v>
      </c>
      <c r="K53" s="9">
        <v>83</v>
      </c>
      <c r="L53" s="10" t="e">
        <f>VLOOKUP(C53,[1]KL!$C$2962:$H$3029,6,0)</f>
        <v>#N/A</v>
      </c>
      <c r="M53" s="10">
        <v>15</v>
      </c>
      <c r="N53" s="10">
        <v>11</v>
      </c>
      <c r="O53" s="10">
        <v>15</v>
      </c>
      <c r="P53" s="10">
        <v>6.45</v>
      </c>
      <c r="Q53" s="38">
        <v>0</v>
      </c>
      <c r="R53" s="24">
        <v>0</v>
      </c>
    </row>
    <row r="54" spans="1:18" ht="15.75" hidden="1" x14ac:dyDescent="0.25">
      <c r="A54" s="9">
        <v>53</v>
      </c>
      <c r="B54" s="9" t="s">
        <v>18</v>
      </c>
      <c r="C54" s="35" t="s">
        <v>141</v>
      </c>
      <c r="D54" s="35" t="s">
        <v>142</v>
      </c>
      <c r="E54" s="9" t="s">
        <v>21</v>
      </c>
      <c r="F54" s="10" t="s">
        <v>22</v>
      </c>
      <c r="G54" s="29">
        <v>0.5</v>
      </c>
      <c r="H54" s="11" t="s">
        <v>136</v>
      </c>
      <c r="I54" s="9" t="s">
        <v>125</v>
      </c>
      <c r="J54" s="9" t="s">
        <v>50</v>
      </c>
      <c r="K54" s="9">
        <v>74</v>
      </c>
      <c r="L54" s="10" t="e">
        <f>VLOOKUP(C54,[1]KL!$C$2962:$H$3029,6,0)</f>
        <v>#N/A</v>
      </c>
      <c r="M54" s="10">
        <v>15</v>
      </c>
      <c r="N54" s="10">
        <v>15</v>
      </c>
      <c r="O54" s="10">
        <v>15</v>
      </c>
      <c r="P54" s="10">
        <v>7.59</v>
      </c>
      <c r="Q54" s="38">
        <v>0</v>
      </c>
      <c r="R54" s="24">
        <v>0</v>
      </c>
    </row>
    <row r="55" spans="1:18" ht="15.75" hidden="1" x14ac:dyDescent="0.25">
      <c r="A55" s="9">
        <v>54</v>
      </c>
      <c r="B55" s="9" t="s">
        <v>18</v>
      </c>
      <c r="C55" s="35" t="s">
        <v>143</v>
      </c>
      <c r="D55" s="35" t="s">
        <v>144</v>
      </c>
      <c r="E55" s="9" t="s">
        <v>21</v>
      </c>
      <c r="F55" s="10" t="s">
        <v>22</v>
      </c>
      <c r="G55" s="29">
        <v>0.5</v>
      </c>
      <c r="H55" s="11" t="s">
        <v>136</v>
      </c>
      <c r="I55" s="9" t="s">
        <v>125</v>
      </c>
      <c r="J55" s="9" t="s">
        <v>50</v>
      </c>
      <c r="K55" s="9">
        <v>84</v>
      </c>
      <c r="L55" s="10" t="e">
        <f>VLOOKUP(C55,[1]KL!$C$2962:$H$3029,6,0)</f>
        <v>#N/A</v>
      </c>
      <c r="M55" s="10">
        <v>15</v>
      </c>
      <c r="N55" s="10">
        <v>15</v>
      </c>
      <c r="O55" s="10">
        <v>15</v>
      </c>
      <c r="P55" s="10">
        <v>7.89</v>
      </c>
      <c r="Q55" s="38">
        <v>0</v>
      </c>
      <c r="R55" s="24">
        <v>0</v>
      </c>
    </row>
    <row r="56" spans="1:18" ht="15.75" hidden="1" x14ac:dyDescent="0.25">
      <c r="A56" s="9">
        <v>55</v>
      </c>
      <c r="B56" s="20" t="s">
        <v>18</v>
      </c>
      <c r="C56" s="36" t="s">
        <v>145</v>
      </c>
      <c r="D56" s="36" t="s">
        <v>146</v>
      </c>
      <c r="E56" s="20" t="s">
        <v>21</v>
      </c>
      <c r="F56" s="23" t="s">
        <v>22</v>
      </c>
      <c r="G56" s="32">
        <v>1</v>
      </c>
      <c r="H56" s="33" t="s">
        <v>136</v>
      </c>
      <c r="I56" s="20" t="s">
        <v>125</v>
      </c>
      <c r="J56" s="20" t="s">
        <v>113</v>
      </c>
      <c r="K56" s="20">
        <v>45</v>
      </c>
      <c r="L56" s="10" t="e">
        <f>VLOOKUP(C56,[1]KL!$C$2962:$H$3029,6,0)</f>
        <v>#N/A</v>
      </c>
      <c r="M56" s="23">
        <v>16</v>
      </c>
      <c r="N56" s="23">
        <v>0</v>
      </c>
      <c r="O56" s="23">
        <v>12</v>
      </c>
      <c r="P56" s="23">
        <v>0</v>
      </c>
      <c r="Q56" s="38">
        <v>0</v>
      </c>
      <c r="R56" s="26" t="s">
        <v>114</v>
      </c>
    </row>
    <row r="57" spans="1:18" ht="15.75" hidden="1" x14ac:dyDescent="0.25">
      <c r="A57" s="9">
        <v>56</v>
      </c>
      <c r="B57" s="9" t="s">
        <v>18</v>
      </c>
      <c r="C57" s="35" t="s">
        <v>147</v>
      </c>
      <c r="D57" s="35" t="s">
        <v>148</v>
      </c>
      <c r="E57" s="9" t="s">
        <v>21</v>
      </c>
      <c r="F57" s="10" t="s">
        <v>22</v>
      </c>
      <c r="G57" s="29">
        <v>1</v>
      </c>
      <c r="H57" s="11" t="s">
        <v>136</v>
      </c>
      <c r="I57" s="9" t="s">
        <v>125</v>
      </c>
      <c r="J57" s="9" t="s">
        <v>50</v>
      </c>
      <c r="K57" s="9">
        <v>57</v>
      </c>
      <c r="L57" s="10" t="e">
        <f>VLOOKUP(C57,[1]KL!$C$2962:$H$3029,6,0)</f>
        <v>#N/A</v>
      </c>
      <c r="M57" s="10">
        <v>15</v>
      </c>
      <c r="N57" s="10">
        <v>15</v>
      </c>
      <c r="O57" s="10">
        <v>15</v>
      </c>
      <c r="P57" s="10">
        <v>6.69</v>
      </c>
      <c r="Q57" s="38">
        <v>0</v>
      </c>
      <c r="R57" s="24">
        <v>0</v>
      </c>
    </row>
    <row r="58" spans="1:18" ht="15.75" hidden="1" x14ac:dyDescent="0.25">
      <c r="A58" s="9">
        <v>57</v>
      </c>
      <c r="B58" s="9" t="s">
        <v>18</v>
      </c>
      <c r="C58" s="35" t="s">
        <v>149</v>
      </c>
      <c r="D58" s="35" t="s">
        <v>150</v>
      </c>
      <c r="E58" s="9" t="s">
        <v>21</v>
      </c>
      <c r="F58" s="10" t="s">
        <v>22</v>
      </c>
      <c r="G58" s="29">
        <v>0.5</v>
      </c>
      <c r="H58" s="11" t="s">
        <v>136</v>
      </c>
      <c r="I58" s="9" t="s">
        <v>125</v>
      </c>
      <c r="J58" s="9" t="s">
        <v>25</v>
      </c>
      <c r="K58" s="9">
        <v>75</v>
      </c>
      <c r="L58" s="10" t="e">
        <f>VLOOKUP(C58,[1]KL!$C$2962:$H$3029,6,0)</f>
        <v>#N/A</v>
      </c>
      <c r="M58" s="10">
        <v>15</v>
      </c>
      <c r="N58" s="10">
        <v>15</v>
      </c>
      <c r="O58" s="10">
        <v>15</v>
      </c>
      <c r="P58" s="10">
        <v>8.17</v>
      </c>
      <c r="Q58" s="38">
        <v>0</v>
      </c>
      <c r="R58" s="24">
        <v>0</v>
      </c>
    </row>
    <row r="59" spans="1:18" ht="15.75" hidden="1" x14ac:dyDescent="0.25">
      <c r="A59" s="9">
        <v>58</v>
      </c>
      <c r="B59" s="9" t="s">
        <v>18</v>
      </c>
      <c r="C59" s="35" t="s">
        <v>151</v>
      </c>
      <c r="D59" s="35" t="s">
        <v>152</v>
      </c>
      <c r="E59" s="9" t="s">
        <v>21</v>
      </c>
      <c r="F59" s="10" t="s">
        <v>22</v>
      </c>
      <c r="G59" s="29">
        <v>0.5</v>
      </c>
      <c r="H59" s="11" t="s">
        <v>136</v>
      </c>
      <c r="I59" s="9" t="s">
        <v>125</v>
      </c>
      <c r="J59" s="9" t="s">
        <v>50</v>
      </c>
      <c r="K59" s="9">
        <v>78</v>
      </c>
      <c r="L59" s="10" t="e">
        <f>VLOOKUP(C59,[1]KL!$C$2962:$H$3029,6,0)</f>
        <v>#N/A</v>
      </c>
      <c r="M59" s="10">
        <v>15</v>
      </c>
      <c r="N59" s="10">
        <v>15</v>
      </c>
      <c r="O59" s="10">
        <v>15</v>
      </c>
      <c r="P59" s="10">
        <v>8.7200000000000006</v>
      </c>
      <c r="Q59" s="38">
        <v>0</v>
      </c>
      <c r="R59" s="24">
        <v>0</v>
      </c>
    </row>
    <row r="60" spans="1:18" ht="15.75" hidden="1" x14ac:dyDescent="0.25">
      <c r="A60" s="9">
        <v>59</v>
      </c>
      <c r="B60" s="9" t="s">
        <v>18</v>
      </c>
      <c r="C60" s="35" t="s">
        <v>153</v>
      </c>
      <c r="D60" s="35" t="s">
        <v>154</v>
      </c>
      <c r="E60" s="9" t="s">
        <v>21</v>
      </c>
      <c r="F60" s="10" t="s">
        <v>22</v>
      </c>
      <c r="G60" s="29">
        <v>0.5</v>
      </c>
      <c r="H60" s="11" t="s">
        <v>136</v>
      </c>
      <c r="I60" s="9" t="s">
        <v>125</v>
      </c>
      <c r="J60" s="9" t="s">
        <v>50</v>
      </c>
      <c r="K60" s="9">
        <v>70</v>
      </c>
      <c r="L60" s="10" t="e">
        <f>VLOOKUP(C60,[1]KL!$C$2962:$H$3029,6,0)</f>
        <v>#N/A</v>
      </c>
      <c r="M60" s="10">
        <v>15</v>
      </c>
      <c r="N60" s="10">
        <v>15</v>
      </c>
      <c r="O60" s="10">
        <v>15</v>
      </c>
      <c r="P60" s="10">
        <v>8.4</v>
      </c>
      <c r="Q60" s="38">
        <v>0</v>
      </c>
      <c r="R60" s="24">
        <v>0</v>
      </c>
    </row>
  </sheetData>
  <autoFilter ref="A1:R60" xr:uid="{417A15D5-6801-4D49-98A2-243C91B2907A}">
    <filterColumn colId="16">
      <filters>
        <filter val="x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E8DD-3A69-44A0-A758-BFAA6B497B4B}">
  <sheetPr>
    <pageSetUpPr fitToPage="1"/>
  </sheetPr>
  <dimension ref="A1:F41"/>
  <sheetViews>
    <sheetView tabSelected="1" workbookViewId="0">
      <selection activeCell="A36" sqref="A36:XFD36"/>
    </sheetView>
  </sheetViews>
  <sheetFormatPr defaultRowHeight="15.75" x14ac:dyDescent="0.25"/>
  <cols>
    <col min="1" max="1" width="7.42578125" style="55" customWidth="1"/>
    <col min="2" max="2" width="14.5703125" style="58" customWidth="1"/>
    <col min="3" max="3" width="27.140625" style="55" customWidth="1"/>
    <col min="4" max="4" width="12.7109375" style="55" customWidth="1"/>
    <col min="5" max="5" width="15.28515625" style="55" customWidth="1"/>
    <col min="6" max="6" width="13.5703125" style="55" customWidth="1"/>
    <col min="7" max="16384" width="9.140625" style="55"/>
  </cols>
  <sheetData>
    <row r="1" spans="1:6" x14ac:dyDescent="0.25">
      <c r="A1" s="55" t="s">
        <v>215</v>
      </c>
      <c r="E1" s="56" t="s">
        <v>217</v>
      </c>
    </row>
    <row r="2" spans="1:6" x14ac:dyDescent="0.25">
      <c r="A2" s="57" t="s">
        <v>216</v>
      </c>
      <c r="E2" s="56" t="s">
        <v>218</v>
      </c>
    </row>
    <row r="4" spans="1:6" ht="37.5" customHeight="1" x14ac:dyDescent="0.25">
      <c r="A4" s="59" t="s">
        <v>219</v>
      </c>
      <c r="B4" s="60"/>
      <c r="C4" s="60"/>
      <c r="D4" s="60"/>
      <c r="E4" s="60"/>
      <c r="F4" s="60"/>
    </row>
    <row r="7" spans="1:6" x14ac:dyDescent="0.25">
      <c r="A7" s="13" t="s">
        <v>0</v>
      </c>
      <c r="B7" s="14" t="s">
        <v>2</v>
      </c>
      <c r="C7" s="4" t="s">
        <v>3</v>
      </c>
      <c r="D7" s="5" t="s">
        <v>6</v>
      </c>
      <c r="E7" s="13" t="s">
        <v>7</v>
      </c>
      <c r="F7" s="13" t="s">
        <v>214</v>
      </c>
    </row>
    <row r="8" spans="1:6" x14ac:dyDescent="0.25">
      <c r="A8" s="27">
        <v>1</v>
      </c>
      <c r="B8" s="27" t="s">
        <v>26</v>
      </c>
      <c r="C8" s="28" t="s">
        <v>27</v>
      </c>
      <c r="D8" s="29">
        <v>0.75</v>
      </c>
      <c r="E8" s="11" t="s">
        <v>23</v>
      </c>
      <c r="F8" s="10"/>
    </row>
    <row r="9" spans="1:6" x14ac:dyDescent="0.25">
      <c r="A9" s="27">
        <v>2</v>
      </c>
      <c r="B9" s="27" t="s">
        <v>31</v>
      </c>
      <c r="C9" s="28" t="s">
        <v>32</v>
      </c>
      <c r="D9" s="29">
        <v>0.75</v>
      </c>
      <c r="E9" s="11" t="s">
        <v>23</v>
      </c>
      <c r="F9" s="10"/>
    </row>
    <row r="10" spans="1:6" x14ac:dyDescent="0.25">
      <c r="A10" s="27">
        <v>3</v>
      </c>
      <c r="B10" s="27" t="s">
        <v>33</v>
      </c>
      <c r="C10" s="28" t="s">
        <v>34</v>
      </c>
      <c r="D10" s="29">
        <v>0.75</v>
      </c>
      <c r="E10" s="11" t="s">
        <v>23</v>
      </c>
      <c r="F10" s="10"/>
    </row>
    <row r="11" spans="1:6" x14ac:dyDescent="0.25">
      <c r="A11" s="27">
        <v>4</v>
      </c>
      <c r="B11" s="27" t="s">
        <v>35</v>
      </c>
      <c r="C11" s="28" t="s">
        <v>36</v>
      </c>
      <c r="D11" s="29">
        <v>0.75</v>
      </c>
      <c r="E11" s="11" t="s">
        <v>23</v>
      </c>
      <c r="F11" s="10"/>
    </row>
    <row r="12" spans="1:6" x14ac:dyDescent="0.25">
      <c r="A12" s="27">
        <v>5</v>
      </c>
      <c r="B12" s="27" t="s">
        <v>37</v>
      </c>
      <c r="C12" s="28" t="s">
        <v>38</v>
      </c>
      <c r="D12" s="29">
        <v>0.75</v>
      </c>
      <c r="E12" s="11" t="s">
        <v>23</v>
      </c>
      <c r="F12" s="10"/>
    </row>
    <row r="13" spans="1:6" x14ac:dyDescent="0.25">
      <c r="A13" s="27">
        <v>6</v>
      </c>
      <c r="B13" s="27" t="s">
        <v>39</v>
      </c>
      <c r="C13" s="28" t="s">
        <v>40</v>
      </c>
      <c r="D13" s="29">
        <v>0.75</v>
      </c>
      <c r="E13" s="11" t="s">
        <v>23</v>
      </c>
      <c r="F13" s="10"/>
    </row>
    <row r="14" spans="1:6" x14ac:dyDescent="0.25">
      <c r="A14" s="27">
        <v>7</v>
      </c>
      <c r="B14" s="27" t="s">
        <v>41</v>
      </c>
      <c r="C14" s="28" t="s">
        <v>42</v>
      </c>
      <c r="D14" s="29">
        <v>0.75</v>
      </c>
      <c r="E14" s="11" t="s">
        <v>23</v>
      </c>
      <c r="F14" s="10"/>
    </row>
    <row r="15" spans="1:6" x14ac:dyDescent="0.25">
      <c r="A15" s="27">
        <v>8</v>
      </c>
      <c r="B15" s="27" t="s">
        <v>46</v>
      </c>
      <c r="C15" s="28" t="s">
        <v>47</v>
      </c>
      <c r="D15" s="29">
        <v>0.75</v>
      </c>
      <c r="E15" s="11" t="s">
        <v>23</v>
      </c>
      <c r="F15" s="10"/>
    </row>
    <row r="16" spans="1:6" x14ac:dyDescent="0.25">
      <c r="A16" s="27">
        <v>9</v>
      </c>
      <c r="B16" s="27" t="s">
        <v>48</v>
      </c>
      <c r="C16" s="28" t="s">
        <v>49</v>
      </c>
      <c r="D16" s="29">
        <v>0.75</v>
      </c>
      <c r="E16" s="11" t="s">
        <v>23</v>
      </c>
      <c r="F16" s="10"/>
    </row>
    <row r="17" spans="1:6" x14ac:dyDescent="0.25">
      <c r="A17" s="27">
        <v>10</v>
      </c>
      <c r="B17" s="27" t="s">
        <v>54</v>
      </c>
      <c r="C17" s="28" t="s">
        <v>55</v>
      </c>
      <c r="D17" s="29">
        <v>0.5</v>
      </c>
      <c r="E17" s="11" t="s">
        <v>23</v>
      </c>
      <c r="F17" s="10"/>
    </row>
    <row r="18" spans="1:6" x14ac:dyDescent="0.25">
      <c r="A18" s="27">
        <v>11</v>
      </c>
      <c r="B18" s="27" t="s">
        <v>56</v>
      </c>
      <c r="C18" s="28" t="s">
        <v>57</v>
      </c>
      <c r="D18" s="29">
        <v>0.5</v>
      </c>
      <c r="E18" s="11" t="s">
        <v>23</v>
      </c>
      <c r="F18" s="10"/>
    </row>
    <row r="19" spans="1:6" x14ac:dyDescent="0.25">
      <c r="A19" s="27">
        <v>12</v>
      </c>
      <c r="B19" s="27" t="s">
        <v>58</v>
      </c>
      <c r="C19" s="28" t="s">
        <v>59</v>
      </c>
      <c r="D19" s="29">
        <v>0.5</v>
      </c>
      <c r="E19" s="11" t="s">
        <v>23</v>
      </c>
      <c r="F19" s="10"/>
    </row>
    <row r="20" spans="1:6" x14ac:dyDescent="0.25">
      <c r="A20" s="27">
        <v>13</v>
      </c>
      <c r="B20" s="27" t="s">
        <v>60</v>
      </c>
      <c r="C20" s="28" t="s">
        <v>61</v>
      </c>
      <c r="D20" s="29">
        <v>0.5</v>
      </c>
      <c r="E20" s="11" t="s">
        <v>23</v>
      </c>
      <c r="F20" s="10"/>
    </row>
    <row r="21" spans="1:6" x14ac:dyDescent="0.25">
      <c r="A21" s="27">
        <v>14</v>
      </c>
      <c r="B21" s="27" t="s">
        <v>62</v>
      </c>
      <c r="C21" s="28" t="s">
        <v>63</v>
      </c>
      <c r="D21" s="29">
        <v>0.5</v>
      </c>
      <c r="E21" s="11" t="s">
        <v>23</v>
      </c>
      <c r="F21" s="10"/>
    </row>
    <row r="22" spans="1:6" x14ac:dyDescent="0.25">
      <c r="A22" s="27">
        <v>15</v>
      </c>
      <c r="B22" s="27" t="s">
        <v>64</v>
      </c>
      <c r="C22" s="28" t="s">
        <v>65</v>
      </c>
      <c r="D22" s="29">
        <v>0.5</v>
      </c>
      <c r="E22" s="11" t="s">
        <v>23</v>
      </c>
      <c r="F22" s="10"/>
    </row>
    <row r="23" spans="1:6" x14ac:dyDescent="0.25">
      <c r="A23" s="27">
        <v>16</v>
      </c>
      <c r="B23" s="27" t="s">
        <v>66</v>
      </c>
      <c r="C23" s="28" t="s">
        <v>67</v>
      </c>
      <c r="D23" s="29">
        <v>0.5</v>
      </c>
      <c r="E23" s="11" t="s">
        <v>23</v>
      </c>
      <c r="F23" s="10"/>
    </row>
    <row r="24" spans="1:6" x14ac:dyDescent="0.25">
      <c r="A24" s="27">
        <v>17</v>
      </c>
      <c r="B24" s="27" t="s">
        <v>81</v>
      </c>
      <c r="C24" s="28" t="s">
        <v>82</v>
      </c>
      <c r="D24" s="29">
        <v>0.5</v>
      </c>
      <c r="E24" s="11" t="s">
        <v>23</v>
      </c>
      <c r="F24" s="10"/>
    </row>
    <row r="25" spans="1:6" x14ac:dyDescent="0.25">
      <c r="A25" s="27">
        <v>18</v>
      </c>
      <c r="B25" s="61" t="s">
        <v>83</v>
      </c>
      <c r="C25" s="34" t="s">
        <v>84</v>
      </c>
      <c r="D25" s="29">
        <v>0.75</v>
      </c>
      <c r="E25" s="11" t="s">
        <v>85</v>
      </c>
      <c r="F25" s="10"/>
    </row>
    <row r="26" spans="1:6" x14ac:dyDescent="0.25">
      <c r="A26" s="27">
        <v>19</v>
      </c>
      <c r="B26" s="61" t="s">
        <v>86</v>
      </c>
      <c r="C26" s="34" t="s">
        <v>87</v>
      </c>
      <c r="D26" s="29">
        <v>0.5</v>
      </c>
      <c r="E26" s="11" t="s">
        <v>85</v>
      </c>
      <c r="F26" s="10"/>
    </row>
    <row r="27" spans="1:6" x14ac:dyDescent="0.25">
      <c r="A27" s="27">
        <v>20</v>
      </c>
      <c r="B27" s="61" t="s">
        <v>88</v>
      </c>
      <c r="C27" s="35" t="s">
        <v>89</v>
      </c>
      <c r="D27" s="29">
        <v>0.75</v>
      </c>
      <c r="E27" s="11" t="s">
        <v>85</v>
      </c>
      <c r="F27" s="10"/>
    </row>
    <row r="28" spans="1:6" x14ac:dyDescent="0.25">
      <c r="A28" s="27">
        <v>21</v>
      </c>
      <c r="B28" s="61" t="s">
        <v>90</v>
      </c>
      <c r="C28" s="35" t="s">
        <v>91</v>
      </c>
      <c r="D28" s="29">
        <v>0.75</v>
      </c>
      <c r="E28" s="11" t="s">
        <v>85</v>
      </c>
      <c r="F28" s="10"/>
    </row>
    <row r="29" spans="1:6" x14ac:dyDescent="0.25">
      <c r="A29" s="27">
        <v>22</v>
      </c>
      <c r="B29" s="61" t="s">
        <v>92</v>
      </c>
      <c r="C29" s="35" t="s">
        <v>93</v>
      </c>
      <c r="D29" s="29">
        <v>0.5</v>
      </c>
      <c r="E29" s="11" t="s">
        <v>85</v>
      </c>
      <c r="F29" s="10"/>
    </row>
    <row r="30" spans="1:6" x14ac:dyDescent="0.25">
      <c r="A30" s="27">
        <v>23</v>
      </c>
      <c r="B30" s="61" t="s">
        <v>94</v>
      </c>
      <c r="C30" s="35" t="s">
        <v>95</v>
      </c>
      <c r="D30" s="29">
        <v>0.5</v>
      </c>
      <c r="E30" s="11" t="s">
        <v>85</v>
      </c>
      <c r="F30" s="10"/>
    </row>
    <row r="31" spans="1:6" x14ac:dyDescent="0.25">
      <c r="A31" s="27">
        <v>24</v>
      </c>
      <c r="B31" s="61" t="s">
        <v>96</v>
      </c>
      <c r="C31" s="35" t="s">
        <v>97</v>
      </c>
      <c r="D31" s="29">
        <v>0.75</v>
      </c>
      <c r="E31" s="11" t="s">
        <v>85</v>
      </c>
      <c r="F31" s="10"/>
    </row>
    <row r="32" spans="1:6" x14ac:dyDescent="0.25">
      <c r="A32" s="27">
        <v>25</v>
      </c>
      <c r="B32" s="61" t="s">
        <v>98</v>
      </c>
      <c r="C32" s="35" t="s">
        <v>99</v>
      </c>
      <c r="D32" s="29">
        <v>0.75</v>
      </c>
      <c r="E32" s="11" t="s">
        <v>85</v>
      </c>
      <c r="F32" s="10"/>
    </row>
    <row r="33" spans="1:6" x14ac:dyDescent="0.25">
      <c r="A33" s="27">
        <v>26</v>
      </c>
      <c r="B33" s="61" t="s">
        <v>103</v>
      </c>
      <c r="C33" s="35" t="s">
        <v>104</v>
      </c>
      <c r="D33" s="29">
        <v>0.5</v>
      </c>
      <c r="E33" s="11" t="s">
        <v>85</v>
      </c>
      <c r="F33" s="10"/>
    </row>
    <row r="34" spans="1:6" x14ac:dyDescent="0.25">
      <c r="A34" s="27">
        <v>27</v>
      </c>
      <c r="B34" s="61" t="s">
        <v>105</v>
      </c>
      <c r="C34" s="35" t="s">
        <v>106</v>
      </c>
      <c r="D34" s="29">
        <v>0.75</v>
      </c>
      <c r="E34" s="11" t="s">
        <v>85</v>
      </c>
      <c r="F34" s="10"/>
    </row>
    <row r="35" spans="1:6" x14ac:dyDescent="0.25">
      <c r="A35" s="27">
        <v>28</v>
      </c>
      <c r="B35" s="61" t="s">
        <v>107</v>
      </c>
      <c r="C35" s="35" t="s">
        <v>108</v>
      </c>
      <c r="D35" s="29">
        <v>0.5</v>
      </c>
      <c r="E35" s="11" t="s">
        <v>85</v>
      </c>
      <c r="F35" s="10"/>
    </row>
    <row r="36" spans="1:6" x14ac:dyDescent="0.25">
      <c r="A36" s="27">
        <v>29</v>
      </c>
      <c r="B36" s="61" t="s">
        <v>109</v>
      </c>
      <c r="C36" s="35" t="s">
        <v>110</v>
      </c>
      <c r="D36" s="29">
        <v>0.75</v>
      </c>
      <c r="E36" s="11" t="s">
        <v>85</v>
      </c>
      <c r="F36" s="10"/>
    </row>
    <row r="37" spans="1:6" x14ac:dyDescent="0.25">
      <c r="A37" s="27">
        <v>30</v>
      </c>
      <c r="B37" s="61" t="s">
        <v>117</v>
      </c>
      <c r="C37" s="35" t="s">
        <v>118</v>
      </c>
      <c r="D37" s="29">
        <v>0.75</v>
      </c>
      <c r="E37" s="11" t="s">
        <v>85</v>
      </c>
      <c r="F37" s="10"/>
    </row>
    <row r="38" spans="1:6" x14ac:dyDescent="0.25">
      <c r="A38" s="27">
        <v>31</v>
      </c>
      <c r="B38" s="61" t="s">
        <v>119</v>
      </c>
      <c r="C38" s="35" t="s">
        <v>120</v>
      </c>
      <c r="D38" s="29">
        <v>0.5</v>
      </c>
      <c r="E38" s="11" t="s">
        <v>85</v>
      </c>
      <c r="F38" s="10"/>
    </row>
    <row r="39" spans="1:6" x14ac:dyDescent="0.25">
      <c r="A39" s="27">
        <v>32</v>
      </c>
      <c r="B39" s="61" t="s">
        <v>121</v>
      </c>
      <c r="C39" s="35" t="s">
        <v>122</v>
      </c>
      <c r="D39" s="29">
        <v>0.75</v>
      </c>
      <c r="E39" s="11" t="s">
        <v>85</v>
      </c>
      <c r="F39" s="10"/>
    </row>
    <row r="40" spans="1:6" x14ac:dyDescent="0.25">
      <c r="A40" s="27">
        <v>33</v>
      </c>
      <c r="B40" s="61" t="s">
        <v>128</v>
      </c>
      <c r="C40" s="35" t="s">
        <v>129</v>
      </c>
      <c r="D40" s="29">
        <v>0.5</v>
      </c>
      <c r="E40" s="11" t="s">
        <v>85</v>
      </c>
      <c r="F40" s="10"/>
    </row>
    <row r="41" spans="1:6" x14ac:dyDescent="0.25">
      <c r="A41" s="27">
        <v>34</v>
      </c>
      <c r="B41" s="61" t="s">
        <v>130</v>
      </c>
      <c r="C41" s="35" t="s">
        <v>131</v>
      </c>
      <c r="D41" s="29">
        <v>0.5</v>
      </c>
      <c r="E41" s="11" t="s">
        <v>85</v>
      </c>
      <c r="F41" s="10"/>
    </row>
  </sheetData>
  <mergeCells count="1">
    <mergeCell ref="A4:F4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79C4-6CE7-4F6E-9AC3-29AE032D3527}">
  <dimension ref="A2:R8"/>
  <sheetViews>
    <sheetView workbookViewId="0">
      <selection activeCell="J9" sqref="J9"/>
    </sheetView>
  </sheetViews>
  <sheetFormatPr defaultRowHeight="15" x14ac:dyDescent="0.25"/>
  <cols>
    <col min="3" max="3" width="10.140625" bestFit="1" customWidth="1"/>
    <col min="4" max="4" width="18.28515625" bestFit="1" customWidth="1"/>
    <col min="5" max="6" width="0" hidden="1" customWidth="1"/>
    <col min="8" max="8" width="13.85546875" bestFit="1" customWidth="1"/>
    <col min="9" max="9" width="0" hidden="1" customWidth="1"/>
    <col min="10" max="10" width="24" bestFit="1" customWidth="1"/>
    <col min="16" max="16" width="9" customWidth="1"/>
    <col min="18" max="18" width="12.5703125" customWidth="1"/>
  </cols>
  <sheetData>
    <row r="2" spans="1:18" s="15" customFormat="1" ht="31.5" x14ac:dyDescent="0.25">
      <c r="A2" s="13" t="s">
        <v>0</v>
      </c>
      <c r="B2" s="13" t="s">
        <v>1</v>
      </c>
      <c r="C2" s="1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13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18" t="s">
        <v>16</v>
      </c>
      <c r="R2" s="19" t="s">
        <v>17</v>
      </c>
    </row>
    <row r="3" spans="1:18" ht="16.5" x14ac:dyDescent="0.25">
      <c r="A3" s="9">
        <v>1</v>
      </c>
      <c r="B3" s="9" t="s">
        <v>18</v>
      </c>
      <c r="C3" s="10" t="s">
        <v>155</v>
      </c>
      <c r="D3" s="10" t="s">
        <v>67</v>
      </c>
      <c r="E3" s="9" t="s">
        <v>156</v>
      </c>
      <c r="F3" s="10" t="s">
        <v>22</v>
      </c>
      <c r="G3" s="16">
        <v>1</v>
      </c>
      <c r="H3" s="11" t="s">
        <v>136</v>
      </c>
      <c r="I3" s="9" t="s">
        <v>125</v>
      </c>
      <c r="J3" s="9" t="s">
        <v>157</v>
      </c>
      <c r="K3" s="9">
        <v>80</v>
      </c>
      <c r="L3" s="10" t="e">
        <v>#N/A</v>
      </c>
      <c r="M3" s="10">
        <v>15</v>
      </c>
      <c r="N3" s="10">
        <v>15</v>
      </c>
      <c r="O3" s="10">
        <v>10</v>
      </c>
      <c r="P3" s="10">
        <v>9.2899999999999991</v>
      </c>
      <c r="Q3" s="20" t="s">
        <v>28</v>
      </c>
      <c r="R3" s="21">
        <v>0</v>
      </c>
    </row>
    <row r="4" spans="1:18" ht="16.5" x14ac:dyDescent="0.25">
      <c r="A4" s="6">
        <v>2</v>
      </c>
      <c r="B4" s="6" t="s">
        <v>18</v>
      </c>
      <c r="C4" s="7" t="s">
        <v>158</v>
      </c>
      <c r="D4" s="7" t="s">
        <v>159</v>
      </c>
      <c r="E4" s="6" t="s">
        <v>156</v>
      </c>
      <c r="F4" s="7" t="s">
        <v>22</v>
      </c>
      <c r="G4" s="17">
        <v>0.5</v>
      </c>
      <c r="H4" s="8" t="s">
        <v>136</v>
      </c>
      <c r="I4" s="6" t="s">
        <v>125</v>
      </c>
      <c r="J4" s="6" t="s">
        <v>157</v>
      </c>
      <c r="K4" s="6">
        <v>75</v>
      </c>
      <c r="L4" s="10" t="e">
        <v>#N/A</v>
      </c>
      <c r="M4" s="7">
        <v>15</v>
      </c>
      <c r="N4" s="7">
        <v>15</v>
      </c>
      <c r="O4" s="7">
        <v>10</v>
      </c>
      <c r="P4" s="7">
        <v>7.43</v>
      </c>
      <c r="Q4" s="12">
        <v>0</v>
      </c>
      <c r="R4" s="21">
        <v>0</v>
      </c>
    </row>
    <row r="5" spans="1:18" ht="16.5" x14ac:dyDescent="0.25">
      <c r="A5" s="9">
        <v>3</v>
      </c>
      <c r="B5" s="9" t="s">
        <v>18</v>
      </c>
      <c r="C5" s="10" t="s">
        <v>160</v>
      </c>
      <c r="D5" s="10" t="s">
        <v>161</v>
      </c>
      <c r="E5" s="9" t="s">
        <v>156</v>
      </c>
      <c r="F5" s="10" t="s">
        <v>22</v>
      </c>
      <c r="G5" s="16">
        <v>0.5</v>
      </c>
      <c r="H5" s="11" t="s">
        <v>136</v>
      </c>
      <c r="I5" s="9" t="s">
        <v>125</v>
      </c>
      <c r="J5" s="9" t="s">
        <v>157</v>
      </c>
      <c r="K5" s="9">
        <v>85</v>
      </c>
      <c r="L5" s="10" t="e">
        <v>#N/A</v>
      </c>
      <c r="M5" s="10">
        <v>15</v>
      </c>
      <c r="N5" s="10">
        <v>15</v>
      </c>
      <c r="O5" s="10">
        <v>10</v>
      </c>
      <c r="P5" s="10">
        <v>9.1300000000000008</v>
      </c>
      <c r="Q5" s="20" t="s">
        <v>28</v>
      </c>
      <c r="R5" s="21">
        <v>0</v>
      </c>
    </row>
    <row r="6" spans="1:18" ht="16.5" x14ac:dyDescent="0.25">
      <c r="A6" s="6">
        <v>4</v>
      </c>
      <c r="B6" s="6" t="s">
        <v>18</v>
      </c>
      <c r="C6" s="7" t="s">
        <v>162</v>
      </c>
      <c r="D6" s="7" t="s">
        <v>163</v>
      </c>
      <c r="E6" s="6" t="s">
        <v>156</v>
      </c>
      <c r="F6" s="7" t="s">
        <v>22</v>
      </c>
      <c r="G6" s="17">
        <v>1</v>
      </c>
      <c r="H6" s="8" t="s">
        <v>136</v>
      </c>
      <c r="I6" s="6" t="s">
        <v>125</v>
      </c>
      <c r="J6" s="6" t="s">
        <v>157</v>
      </c>
      <c r="K6" s="6">
        <v>81</v>
      </c>
      <c r="L6" s="10" t="e">
        <v>#N/A</v>
      </c>
      <c r="M6" s="7">
        <v>15</v>
      </c>
      <c r="N6" s="7">
        <v>15</v>
      </c>
      <c r="O6" s="7">
        <v>10</v>
      </c>
      <c r="P6" s="7">
        <v>7.98</v>
      </c>
      <c r="Q6" s="12">
        <v>0</v>
      </c>
      <c r="R6" s="21">
        <v>0</v>
      </c>
    </row>
    <row r="7" spans="1:18" ht="16.5" x14ac:dyDescent="0.25">
      <c r="A7" s="9">
        <v>5</v>
      </c>
      <c r="B7" s="9" t="s">
        <v>18</v>
      </c>
      <c r="C7" s="10" t="s">
        <v>164</v>
      </c>
      <c r="D7" s="10" t="s">
        <v>165</v>
      </c>
      <c r="E7" s="9" t="s">
        <v>156</v>
      </c>
      <c r="F7" s="10" t="s">
        <v>22</v>
      </c>
      <c r="G7" s="16">
        <v>0.5</v>
      </c>
      <c r="H7" s="11" t="s">
        <v>136</v>
      </c>
      <c r="I7" s="9" t="s">
        <v>125</v>
      </c>
      <c r="J7" s="9" t="s">
        <v>157</v>
      </c>
      <c r="K7" s="9">
        <v>86</v>
      </c>
      <c r="L7" s="10" t="e">
        <v>#N/A</v>
      </c>
      <c r="M7" s="10">
        <v>15</v>
      </c>
      <c r="N7" s="10">
        <v>15</v>
      </c>
      <c r="O7" s="10">
        <v>10</v>
      </c>
      <c r="P7" s="10">
        <v>9.43</v>
      </c>
      <c r="Q7" s="20" t="s">
        <v>28</v>
      </c>
      <c r="R7" s="21">
        <v>0</v>
      </c>
    </row>
    <row r="8" spans="1:18" ht="16.5" x14ac:dyDescent="0.25">
      <c r="A8" s="6">
        <v>6</v>
      </c>
      <c r="B8" s="9" t="s">
        <v>18</v>
      </c>
      <c r="C8" s="10" t="s">
        <v>166</v>
      </c>
      <c r="D8" s="10" t="s">
        <v>167</v>
      </c>
      <c r="E8" s="9" t="s">
        <v>156</v>
      </c>
      <c r="F8" s="10" t="s">
        <v>22</v>
      </c>
      <c r="G8" s="16">
        <v>0.5</v>
      </c>
      <c r="H8" s="11" t="s">
        <v>136</v>
      </c>
      <c r="I8" s="9" t="s">
        <v>125</v>
      </c>
      <c r="J8" s="9" t="s">
        <v>157</v>
      </c>
      <c r="K8" s="9">
        <v>88</v>
      </c>
      <c r="L8" s="10" t="e">
        <v>#N/A</v>
      </c>
      <c r="M8" s="10">
        <v>15</v>
      </c>
      <c r="N8" s="10">
        <v>15</v>
      </c>
      <c r="O8" s="10">
        <v>10</v>
      </c>
      <c r="P8" s="10">
        <v>10</v>
      </c>
      <c r="Q8" s="20" t="s">
        <v>28</v>
      </c>
      <c r="R8" s="22">
        <v>11497000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FBE6-E8E4-4862-8B97-4B35948519F1}">
  <dimension ref="A2:R13"/>
  <sheetViews>
    <sheetView workbookViewId="0">
      <selection activeCell="J6" sqref="J6"/>
    </sheetView>
  </sheetViews>
  <sheetFormatPr defaultRowHeight="15" x14ac:dyDescent="0.25"/>
  <cols>
    <col min="3" max="3" width="10.140625" bestFit="1" customWidth="1"/>
    <col min="4" max="4" width="23.42578125" bestFit="1" customWidth="1"/>
    <col min="5" max="6" width="0" hidden="1" customWidth="1"/>
    <col min="9" max="9" width="0" hidden="1" customWidth="1"/>
    <col min="10" max="10" width="24" bestFit="1" customWidth="1"/>
  </cols>
  <sheetData>
    <row r="2" spans="1:18" ht="31.5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3" t="s">
        <v>5</v>
      </c>
      <c r="G2" s="5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7" t="s">
        <v>16</v>
      </c>
      <c r="R2" s="19" t="s">
        <v>17</v>
      </c>
    </row>
    <row r="3" spans="1:18" ht="30.75" customHeight="1" x14ac:dyDescent="0.25">
      <c r="A3" s="9">
        <v>1</v>
      </c>
      <c r="B3" s="9" t="s">
        <v>18</v>
      </c>
      <c r="C3" s="27" t="s">
        <v>168</v>
      </c>
      <c r="D3" s="28" t="s">
        <v>169</v>
      </c>
      <c r="E3" s="9" t="s">
        <v>170</v>
      </c>
      <c r="F3" s="10" t="s">
        <v>22</v>
      </c>
      <c r="G3" s="29">
        <v>0.5</v>
      </c>
      <c r="H3" s="11" t="s">
        <v>23</v>
      </c>
      <c r="I3" s="9" t="s">
        <v>125</v>
      </c>
      <c r="J3" s="9" t="s">
        <v>25</v>
      </c>
      <c r="K3" s="9">
        <v>95</v>
      </c>
      <c r="L3" s="10" t="e">
        <v>#N/A</v>
      </c>
      <c r="M3" s="10">
        <v>14</v>
      </c>
      <c r="N3" s="10">
        <v>14</v>
      </c>
      <c r="O3" s="10">
        <v>14</v>
      </c>
      <c r="P3" s="10">
        <v>8.68</v>
      </c>
      <c r="Q3" s="38" t="s">
        <v>28</v>
      </c>
      <c r="R3" s="24">
        <v>0</v>
      </c>
    </row>
    <row r="4" spans="1:18" ht="30.75" customHeight="1" x14ac:dyDescent="0.25">
      <c r="A4" s="9">
        <v>2</v>
      </c>
      <c r="B4" s="9" t="s">
        <v>18</v>
      </c>
      <c r="C4" s="34" t="s">
        <v>171</v>
      </c>
      <c r="D4" s="34" t="s">
        <v>172</v>
      </c>
      <c r="E4" s="9" t="s">
        <v>170</v>
      </c>
      <c r="F4" s="10" t="s">
        <v>22</v>
      </c>
      <c r="G4" s="29">
        <v>0.5</v>
      </c>
      <c r="H4" s="11" t="s">
        <v>85</v>
      </c>
      <c r="I4" s="9" t="s">
        <v>125</v>
      </c>
      <c r="J4" s="9" t="s">
        <v>173</v>
      </c>
      <c r="K4" s="9">
        <v>91</v>
      </c>
      <c r="L4" s="10" t="e">
        <v>#N/A</v>
      </c>
      <c r="M4" s="10">
        <v>17</v>
      </c>
      <c r="N4" s="10">
        <v>17</v>
      </c>
      <c r="O4" s="10">
        <v>12</v>
      </c>
      <c r="P4" s="10">
        <v>8.7799999999999994</v>
      </c>
      <c r="Q4" s="38" t="s">
        <v>28</v>
      </c>
      <c r="R4" s="24">
        <v>0</v>
      </c>
    </row>
    <row r="5" spans="1:18" ht="30.75" customHeight="1" x14ac:dyDescent="0.25">
      <c r="A5" s="9">
        <v>3</v>
      </c>
      <c r="B5" s="9" t="s">
        <v>18</v>
      </c>
      <c r="C5" s="35" t="s">
        <v>174</v>
      </c>
      <c r="D5" s="35" t="s">
        <v>175</v>
      </c>
      <c r="E5" s="9" t="s">
        <v>170</v>
      </c>
      <c r="F5" s="10" t="s">
        <v>22</v>
      </c>
      <c r="G5" s="29">
        <v>0.5</v>
      </c>
      <c r="H5" s="11" t="s">
        <v>85</v>
      </c>
      <c r="I5" s="9" t="s">
        <v>125</v>
      </c>
      <c r="J5" s="9" t="s">
        <v>173</v>
      </c>
      <c r="K5" s="9">
        <v>100</v>
      </c>
      <c r="L5" s="10" t="e">
        <v>#N/A</v>
      </c>
      <c r="M5" s="10">
        <v>17</v>
      </c>
      <c r="N5" s="10">
        <v>17</v>
      </c>
      <c r="O5" s="10">
        <v>12</v>
      </c>
      <c r="P5" s="10">
        <v>8.5500000000000007</v>
      </c>
      <c r="Q5" s="38" t="s">
        <v>28</v>
      </c>
      <c r="R5" s="24">
        <v>0</v>
      </c>
    </row>
    <row r="6" spans="1:18" ht="30.75" customHeight="1" x14ac:dyDescent="0.25">
      <c r="A6" s="41">
        <v>4</v>
      </c>
      <c r="B6" s="41" t="s">
        <v>18</v>
      </c>
      <c r="C6" s="53" t="s">
        <v>176</v>
      </c>
      <c r="D6" s="53" t="s">
        <v>177</v>
      </c>
      <c r="E6" s="41" t="s">
        <v>170</v>
      </c>
      <c r="F6" s="44" t="s">
        <v>22</v>
      </c>
      <c r="G6" s="54">
        <v>1</v>
      </c>
      <c r="H6" s="46" t="s">
        <v>136</v>
      </c>
      <c r="I6" s="41" t="s">
        <v>125</v>
      </c>
      <c r="J6" s="41" t="s">
        <v>157</v>
      </c>
      <c r="K6" s="41">
        <v>77</v>
      </c>
      <c r="L6" s="44" t="e">
        <v>#N/A</v>
      </c>
      <c r="M6" s="44">
        <v>19</v>
      </c>
      <c r="N6" s="44">
        <v>19</v>
      </c>
      <c r="O6" s="44">
        <v>14</v>
      </c>
      <c r="P6" s="44">
        <v>7.23</v>
      </c>
      <c r="Q6" s="47">
        <v>0</v>
      </c>
      <c r="R6" s="24">
        <v>0</v>
      </c>
    </row>
    <row r="7" spans="1:18" ht="30.75" customHeight="1" x14ac:dyDescent="0.25">
      <c r="A7" s="41">
        <v>5</v>
      </c>
      <c r="B7" s="41" t="s">
        <v>18</v>
      </c>
      <c r="C7" s="53" t="s">
        <v>178</v>
      </c>
      <c r="D7" s="53" t="s">
        <v>179</v>
      </c>
      <c r="E7" s="41" t="s">
        <v>170</v>
      </c>
      <c r="F7" s="44" t="s">
        <v>22</v>
      </c>
      <c r="G7" s="54">
        <v>0.5</v>
      </c>
      <c r="H7" s="46" t="s">
        <v>136</v>
      </c>
      <c r="I7" s="41" t="s">
        <v>125</v>
      </c>
      <c r="J7" s="41" t="s">
        <v>157</v>
      </c>
      <c r="K7" s="41">
        <v>80</v>
      </c>
      <c r="L7" s="44" t="e">
        <v>#N/A</v>
      </c>
      <c r="M7" s="44">
        <v>19</v>
      </c>
      <c r="N7" s="44">
        <v>19</v>
      </c>
      <c r="O7" s="44">
        <v>14</v>
      </c>
      <c r="P7" s="44">
        <v>6.99</v>
      </c>
      <c r="Q7" s="47">
        <v>0</v>
      </c>
      <c r="R7" s="24">
        <v>0</v>
      </c>
    </row>
    <row r="8" spans="1:18" ht="30.75" customHeight="1" x14ac:dyDescent="0.25">
      <c r="A8" s="9">
        <v>6</v>
      </c>
      <c r="B8" s="9" t="s">
        <v>18</v>
      </c>
      <c r="C8" s="35" t="s">
        <v>180</v>
      </c>
      <c r="D8" s="35" t="s">
        <v>181</v>
      </c>
      <c r="E8" s="9" t="s">
        <v>170</v>
      </c>
      <c r="F8" s="10" t="s">
        <v>22</v>
      </c>
      <c r="G8" s="29">
        <v>1</v>
      </c>
      <c r="H8" s="11" t="s">
        <v>136</v>
      </c>
      <c r="I8" s="9" t="s">
        <v>125</v>
      </c>
      <c r="J8" s="9" t="s">
        <v>173</v>
      </c>
      <c r="K8" s="9">
        <v>100</v>
      </c>
      <c r="L8" s="10" t="e">
        <v>#N/A</v>
      </c>
      <c r="M8" s="10">
        <v>17</v>
      </c>
      <c r="N8" s="10">
        <v>17</v>
      </c>
      <c r="O8" s="10">
        <v>12</v>
      </c>
      <c r="P8" s="10">
        <v>8.85</v>
      </c>
      <c r="Q8" s="38" t="s">
        <v>28</v>
      </c>
      <c r="R8" s="24">
        <v>0</v>
      </c>
    </row>
    <row r="9" spans="1:18" ht="30.75" customHeight="1" x14ac:dyDescent="0.25">
      <c r="A9" s="9">
        <v>7</v>
      </c>
      <c r="B9" s="9" t="s">
        <v>18</v>
      </c>
      <c r="C9" s="35" t="s">
        <v>182</v>
      </c>
      <c r="D9" s="35" t="s">
        <v>183</v>
      </c>
      <c r="E9" s="9" t="s">
        <v>170</v>
      </c>
      <c r="F9" s="10" t="s">
        <v>22</v>
      </c>
      <c r="G9" s="29">
        <v>0.5</v>
      </c>
      <c r="H9" s="11" t="s">
        <v>136</v>
      </c>
      <c r="I9" s="9" t="s">
        <v>125</v>
      </c>
      <c r="J9" s="9" t="s">
        <v>173</v>
      </c>
      <c r="K9" s="9">
        <v>83</v>
      </c>
      <c r="L9" s="10" t="e">
        <v>#N/A</v>
      </c>
      <c r="M9" s="10">
        <v>17</v>
      </c>
      <c r="N9" s="10">
        <v>17</v>
      </c>
      <c r="O9" s="10">
        <v>12</v>
      </c>
      <c r="P9" s="10">
        <v>8.85</v>
      </c>
      <c r="Q9" s="38" t="s">
        <v>28</v>
      </c>
      <c r="R9" s="24">
        <v>0</v>
      </c>
    </row>
    <row r="10" spans="1:18" ht="30.75" customHeight="1" x14ac:dyDescent="0.25">
      <c r="A10" s="41">
        <v>8</v>
      </c>
      <c r="B10" s="41" t="s">
        <v>18</v>
      </c>
      <c r="C10" s="53" t="s">
        <v>184</v>
      </c>
      <c r="D10" s="53" t="s">
        <v>185</v>
      </c>
      <c r="E10" s="41" t="s">
        <v>170</v>
      </c>
      <c r="F10" s="44" t="s">
        <v>22</v>
      </c>
      <c r="G10" s="54">
        <v>1</v>
      </c>
      <c r="H10" s="46" t="s">
        <v>136</v>
      </c>
      <c r="I10" s="41" t="s">
        <v>125</v>
      </c>
      <c r="J10" s="41" t="s">
        <v>157</v>
      </c>
      <c r="K10" s="41">
        <v>90</v>
      </c>
      <c r="L10" s="44" t="e">
        <v>#N/A</v>
      </c>
      <c r="M10" s="44">
        <v>19</v>
      </c>
      <c r="N10" s="44">
        <v>19</v>
      </c>
      <c r="O10" s="44">
        <v>14</v>
      </c>
      <c r="P10" s="44">
        <v>7.05</v>
      </c>
      <c r="Q10" s="47">
        <v>0</v>
      </c>
      <c r="R10" s="24">
        <v>0</v>
      </c>
    </row>
    <row r="11" spans="1:18" ht="30.75" customHeight="1" x14ac:dyDescent="0.25">
      <c r="A11" s="41">
        <v>9</v>
      </c>
      <c r="B11" s="41" t="s">
        <v>18</v>
      </c>
      <c r="C11" s="53" t="s">
        <v>186</v>
      </c>
      <c r="D11" s="53" t="s">
        <v>187</v>
      </c>
      <c r="E11" s="41" t="s">
        <v>170</v>
      </c>
      <c r="F11" s="44" t="s">
        <v>22</v>
      </c>
      <c r="G11" s="54">
        <v>0.5</v>
      </c>
      <c r="H11" s="46" t="s">
        <v>136</v>
      </c>
      <c r="I11" s="41" t="s">
        <v>125</v>
      </c>
      <c r="J11" s="41" t="s">
        <v>157</v>
      </c>
      <c r="K11" s="41">
        <v>91</v>
      </c>
      <c r="L11" s="44" t="e">
        <v>#N/A</v>
      </c>
      <c r="M11" s="44">
        <v>19</v>
      </c>
      <c r="N11" s="44">
        <v>16</v>
      </c>
      <c r="O11" s="44">
        <v>14</v>
      </c>
      <c r="P11" s="44">
        <v>7.89</v>
      </c>
      <c r="Q11" s="47">
        <v>0</v>
      </c>
      <c r="R11" s="24">
        <v>0</v>
      </c>
    </row>
    <row r="12" spans="1:18" ht="30.75" customHeight="1" x14ac:dyDescent="0.25">
      <c r="A12" s="41">
        <v>10</v>
      </c>
      <c r="B12" s="41" t="s">
        <v>18</v>
      </c>
      <c r="C12" s="53" t="s">
        <v>188</v>
      </c>
      <c r="D12" s="53" t="s">
        <v>189</v>
      </c>
      <c r="E12" s="41" t="s">
        <v>170</v>
      </c>
      <c r="F12" s="44" t="s">
        <v>22</v>
      </c>
      <c r="G12" s="54">
        <v>1</v>
      </c>
      <c r="H12" s="46" t="s">
        <v>136</v>
      </c>
      <c r="I12" s="41" t="s">
        <v>125</v>
      </c>
      <c r="J12" s="41" t="s">
        <v>173</v>
      </c>
      <c r="K12" s="41">
        <v>72</v>
      </c>
      <c r="L12" s="44" t="e">
        <v>#N/A</v>
      </c>
      <c r="M12" s="44">
        <v>21</v>
      </c>
      <c r="N12" s="44">
        <v>19</v>
      </c>
      <c r="O12" s="44">
        <v>12</v>
      </c>
      <c r="P12" s="44">
        <v>6.5</v>
      </c>
      <c r="Q12" s="47">
        <v>0</v>
      </c>
      <c r="R12" s="24">
        <v>0</v>
      </c>
    </row>
    <row r="13" spans="1:18" ht="30.75" customHeight="1" x14ac:dyDescent="0.25">
      <c r="A13" s="41">
        <v>11</v>
      </c>
      <c r="B13" s="41" t="s">
        <v>18</v>
      </c>
      <c r="C13" s="53" t="s">
        <v>190</v>
      </c>
      <c r="D13" s="53" t="s">
        <v>191</v>
      </c>
      <c r="E13" s="41" t="s">
        <v>170</v>
      </c>
      <c r="F13" s="44" t="s">
        <v>22</v>
      </c>
      <c r="G13" s="54">
        <v>0.5</v>
      </c>
      <c r="H13" s="46" t="s">
        <v>136</v>
      </c>
      <c r="I13" s="41" t="s">
        <v>125</v>
      </c>
      <c r="J13" s="41" t="s">
        <v>173</v>
      </c>
      <c r="K13" s="41">
        <v>100</v>
      </c>
      <c r="L13" s="44" t="e">
        <v>#N/A</v>
      </c>
      <c r="M13" s="44">
        <v>17</v>
      </c>
      <c r="N13" s="44">
        <v>17</v>
      </c>
      <c r="O13" s="44">
        <v>12</v>
      </c>
      <c r="P13" s="44">
        <v>7.03</v>
      </c>
      <c r="Q13" s="47">
        <v>0</v>
      </c>
      <c r="R13" s="2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345C-746C-4E98-8B6A-A7CD1EBE5C65}">
  <dimension ref="A2:R12"/>
  <sheetViews>
    <sheetView workbookViewId="0">
      <selection activeCell="L13" sqref="L13"/>
    </sheetView>
  </sheetViews>
  <sheetFormatPr defaultRowHeight="15" x14ac:dyDescent="0.25"/>
  <cols>
    <col min="2" max="2" width="10.7109375" bestFit="1" customWidth="1"/>
    <col min="3" max="3" width="10.140625" bestFit="1" customWidth="1"/>
    <col min="4" max="4" width="30.28515625" bestFit="1" customWidth="1"/>
    <col min="5" max="5" width="0" hidden="1" customWidth="1"/>
    <col min="6" max="6" width="8.28515625" hidden="1" customWidth="1"/>
    <col min="9" max="9" width="0" hidden="1" customWidth="1"/>
    <col min="10" max="10" width="35.42578125" bestFit="1" customWidth="1"/>
    <col min="16" max="16" width="7.28515625" customWidth="1"/>
  </cols>
  <sheetData>
    <row r="2" spans="1:18" ht="31.5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3" t="s">
        <v>5</v>
      </c>
      <c r="G2" s="5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18" t="s">
        <v>16</v>
      </c>
      <c r="R2" s="19" t="s">
        <v>17</v>
      </c>
    </row>
    <row r="3" spans="1:18" ht="15.75" x14ac:dyDescent="0.25">
      <c r="A3" s="9">
        <v>59</v>
      </c>
      <c r="B3" s="9" t="s">
        <v>18</v>
      </c>
      <c r="C3" s="39" t="s">
        <v>192</v>
      </c>
      <c r="D3" s="28" t="s">
        <v>193</v>
      </c>
      <c r="E3" s="9" t="s">
        <v>194</v>
      </c>
      <c r="F3" s="10" t="s">
        <v>22</v>
      </c>
      <c r="G3" s="40">
        <v>1</v>
      </c>
      <c r="H3" s="11" t="s">
        <v>136</v>
      </c>
      <c r="I3" s="9" t="s">
        <v>125</v>
      </c>
      <c r="J3" s="9" t="s">
        <v>157</v>
      </c>
      <c r="K3" s="9">
        <v>100</v>
      </c>
      <c r="L3" s="10" t="e">
        <v>#N/A</v>
      </c>
      <c r="M3" s="10">
        <v>15</v>
      </c>
      <c r="N3" s="10">
        <v>15</v>
      </c>
      <c r="O3" s="10">
        <v>13</v>
      </c>
      <c r="P3" s="10">
        <v>9.14</v>
      </c>
      <c r="Q3" s="20" t="s">
        <v>28</v>
      </c>
      <c r="R3" s="24">
        <v>0</v>
      </c>
    </row>
    <row r="4" spans="1:18" ht="15.75" x14ac:dyDescent="0.25">
      <c r="A4" s="41">
        <v>60</v>
      </c>
      <c r="B4" s="41" t="s">
        <v>18</v>
      </c>
      <c r="C4" s="42" t="s">
        <v>195</v>
      </c>
      <c r="D4" s="43" t="s">
        <v>196</v>
      </c>
      <c r="E4" s="41" t="s">
        <v>194</v>
      </c>
      <c r="F4" s="44" t="s">
        <v>22</v>
      </c>
      <c r="G4" s="45">
        <v>0.5</v>
      </c>
      <c r="H4" s="46" t="s">
        <v>136</v>
      </c>
      <c r="I4" s="41" t="s">
        <v>125</v>
      </c>
      <c r="J4" s="41" t="s">
        <v>157</v>
      </c>
      <c r="K4" s="41">
        <v>75</v>
      </c>
      <c r="L4" s="44" t="e">
        <v>#N/A</v>
      </c>
      <c r="M4" s="44">
        <v>15</v>
      </c>
      <c r="N4" s="44">
        <v>15</v>
      </c>
      <c r="O4" s="44">
        <v>13</v>
      </c>
      <c r="P4" s="44">
        <v>7.45</v>
      </c>
      <c r="Q4" s="47">
        <v>0</v>
      </c>
      <c r="R4" s="24">
        <v>0</v>
      </c>
    </row>
    <row r="5" spans="1:18" ht="15.75" x14ac:dyDescent="0.25">
      <c r="A5" s="47">
        <v>61</v>
      </c>
      <c r="B5" s="47" t="s">
        <v>18</v>
      </c>
      <c r="C5" s="48" t="s">
        <v>197</v>
      </c>
      <c r="D5" s="49" t="s">
        <v>198</v>
      </c>
      <c r="E5" s="47" t="s">
        <v>194</v>
      </c>
      <c r="F5" s="50" t="s">
        <v>22</v>
      </c>
      <c r="G5" s="51">
        <v>0.5</v>
      </c>
      <c r="H5" s="52" t="s">
        <v>136</v>
      </c>
      <c r="I5" s="47" t="s">
        <v>125</v>
      </c>
      <c r="J5" s="47" t="s">
        <v>199</v>
      </c>
      <c r="K5" s="47">
        <v>58</v>
      </c>
      <c r="L5" s="50" t="e">
        <v>#N/A</v>
      </c>
      <c r="M5" s="50" t="e">
        <v>#N/A</v>
      </c>
      <c r="N5" s="50" t="e">
        <v>#N/A</v>
      </c>
      <c r="O5" s="50" t="e">
        <v>#N/A</v>
      </c>
      <c r="P5" s="50" t="e">
        <v>#N/A</v>
      </c>
      <c r="Q5" s="47" t="e">
        <v>#N/A</v>
      </c>
      <c r="R5" s="26">
        <v>0</v>
      </c>
    </row>
    <row r="6" spans="1:18" ht="15.75" x14ac:dyDescent="0.25">
      <c r="A6" s="41">
        <v>62</v>
      </c>
      <c r="B6" s="41" t="s">
        <v>18</v>
      </c>
      <c r="C6" s="42" t="s">
        <v>200</v>
      </c>
      <c r="D6" s="43" t="s">
        <v>201</v>
      </c>
      <c r="E6" s="41" t="s">
        <v>194</v>
      </c>
      <c r="F6" s="44" t="s">
        <v>22</v>
      </c>
      <c r="G6" s="45">
        <v>1</v>
      </c>
      <c r="H6" s="46" t="s">
        <v>136</v>
      </c>
      <c r="I6" s="41" t="s">
        <v>125</v>
      </c>
      <c r="J6" s="41" t="s">
        <v>157</v>
      </c>
      <c r="K6" s="41">
        <v>83</v>
      </c>
      <c r="L6" s="44" t="e">
        <v>#N/A</v>
      </c>
      <c r="M6" s="44">
        <v>15</v>
      </c>
      <c r="N6" s="44">
        <v>15</v>
      </c>
      <c r="O6" s="44">
        <v>13</v>
      </c>
      <c r="P6" s="44">
        <v>7.81</v>
      </c>
      <c r="Q6" s="47">
        <v>0</v>
      </c>
      <c r="R6" s="24">
        <v>0</v>
      </c>
    </row>
    <row r="7" spans="1:18" ht="15.75" x14ac:dyDescent="0.25">
      <c r="A7" s="41">
        <v>63</v>
      </c>
      <c r="B7" s="41" t="s">
        <v>18</v>
      </c>
      <c r="C7" s="42" t="s">
        <v>202</v>
      </c>
      <c r="D7" s="43" t="s">
        <v>203</v>
      </c>
      <c r="E7" s="41" t="s">
        <v>194</v>
      </c>
      <c r="F7" s="44" t="s">
        <v>22</v>
      </c>
      <c r="G7" s="45">
        <v>0.5</v>
      </c>
      <c r="H7" s="46" t="s">
        <v>136</v>
      </c>
      <c r="I7" s="41" t="s">
        <v>125</v>
      </c>
      <c r="J7" s="41" t="s">
        <v>157</v>
      </c>
      <c r="K7" s="41">
        <v>58</v>
      </c>
      <c r="L7" s="44" t="e">
        <v>#N/A</v>
      </c>
      <c r="M7" s="44">
        <v>15</v>
      </c>
      <c r="N7" s="44">
        <v>13</v>
      </c>
      <c r="O7" s="44">
        <v>13</v>
      </c>
      <c r="P7" s="44">
        <v>5.72</v>
      </c>
      <c r="Q7" s="47">
        <v>0</v>
      </c>
      <c r="R7" s="24">
        <v>0</v>
      </c>
    </row>
    <row r="8" spans="1:18" ht="15.75" x14ac:dyDescent="0.25">
      <c r="A8" s="41">
        <v>64</v>
      </c>
      <c r="B8" s="41" t="s">
        <v>18</v>
      </c>
      <c r="C8" s="42" t="s">
        <v>204</v>
      </c>
      <c r="D8" s="43" t="s">
        <v>205</v>
      </c>
      <c r="E8" s="41" t="s">
        <v>194</v>
      </c>
      <c r="F8" s="44" t="s">
        <v>22</v>
      </c>
      <c r="G8" s="45">
        <v>1</v>
      </c>
      <c r="H8" s="46" t="s">
        <v>136</v>
      </c>
      <c r="I8" s="41" t="s">
        <v>125</v>
      </c>
      <c r="J8" s="41" t="s">
        <v>157</v>
      </c>
      <c r="K8" s="41">
        <v>73</v>
      </c>
      <c r="L8" s="44" t="e">
        <v>#N/A</v>
      </c>
      <c r="M8" s="44">
        <v>15</v>
      </c>
      <c r="N8" s="44">
        <v>15</v>
      </c>
      <c r="O8" s="44">
        <v>13</v>
      </c>
      <c r="P8" s="44">
        <v>8.5500000000000007</v>
      </c>
      <c r="Q8" s="47">
        <v>0</v>
      </c>
      <c r="R8" s="24">
        <v>0</v>
      </c>
    </row>
    <row r="9" spans="1:18" ht="15.75" x14ac:dyDescent="0.25">
      <c r="A9" s="41">
        <v>65</v>
      </c>
      <c r="B9" s="41" t="s">
        <v>18</v>
      </c>
      <c r="C9" s="42" t="s">
        <v>206</v>
      </c>
      <c r="D9" s="43" t="s">
        <v>207</v>
      </c>
      <c r="E9" s="41" t="s">
        <v>194</v>
      </c>
      <c r="F9" s="44" t="s">
        <v>22</v>
      </c>
      <c r="G9" s="45">
        <v>0.5</v>
      </c>
      <c r="H9" s="46" t="s">
        <v>136</v>
      </c>
      <c r="I9" s="41" t="s">
        <v>125</v>
      </c>
      <c r="J9" s="41" t="s">
        <v>157</v>
      </c>
      <c r="K9" s="41">
        <v>77</v>
      </c>
      <c r="L9" s="44" t="e">
        <v>#N/A</v>
      </c>
      <c r="M9" s="44">
        <v>17</v>
      </c>
      <c r="N9" s="44">
        <v>17</v>
      </c>
      <c r="O9" s="44">
        <v>15</v>
      </c>
      <c r="P9" s="44">
        <v>7.03</v>
      </c>
      <c r="Q9" s="47">
        <v>0</v>
      </c>
      <c r="R9" s="24">
        <v>0</v>
      </c>
    </row>
    <row r="10" spans="1:18" ht="15.75" x14ac:dyDescent="0.25">
      <c r="A10" s="9">
        <v>66</v>
      </c>
      <c r="B10" s="9" t="s">
        <v>18</v>
      </c>
      <c r="C10" s="27" t="s">
        <v>208</v>
      </c>
      <c r="D10" s="28" t="s">
        <v>209</v>
      </c>
      <c r="E10" s="9" t="s">
        <v>194</v>
      </c>
      <c r="F10" s="10" t="s">
        <v>22</v>
      </c>
      <c r="G10" s="40">
        <v>0.5</v>
      </c>
      <c r="H10" s="11" t="s">
        <v>136</v>
      </c>
      <c r="I10" s="9" t="s">
        <v>125</v>
      </c>
      <c r="J10" s="9" t="s">
        <v>157</v>
      </c>
      <c r="K10" s="9">
        <v>88</v>
      </c>
      <c r="L10" s="10" t="e">
        <v>#N/A</v>
      </c>
      <c r="M10" s="10">
        <v>15</v>
      </c>
      <c r="N10" s="10">
        <v>15</v>
      </c>
      <c r="O10" s="10">
        <v>13</v>
      </c>
      <c r="P10" s="10">
        <v>8.0399999999999991</v>
      </c>
      <c r="Q10" s="20" t="s">
        <v>28</v>
      </c>
      <c r="R10" s="24">
        <v>0</v>
      </c>
    </row>
    <row r="11" spans="1:18" ht="15.75" x14ac:dyDescent="0.25">
      <c r="A11" s="47">
        <v>67</v>
      </c>
      <c r="B11" s="47" t="s">
        <v>18</v>
      </c>
      <c r="C11" s="48" t="s">
        <v>210</v>
      </c>
      <c r="D11" s="49" t="s">
        <v>211</v>
      </c>
      <c r="E11" s="47" t="s">
        <v>194</v>
      </c>
      <c r="F11" s="50" t="s">
        <v>22</v>
      </c>
      <c r="G11" s="51">
        <v>1</v>
      </c>
      <c r="H11" s="52" t="s">
        <v>136</v>
      </c>
      <c r="I11" s="47" t="s">
        <v>125</v>
      </c>
      <c r="J11" s="47" t="s">
        <v>199</v>
      </c>
      <c r="K11" s="47">
        <v>55</v>
      </c>
      <c r="L11" s="50" t="e">
        <v>#N/A</v>
      </c>
      <c r="M11" s="50" t="e">
        <v>#N/A</v>
      </c>
      <c r="N11" s="50" t="e">
        <v>#N/A</v>
      </c>
      <c r="O11" s="50" t="e">
        <v>#N/A</v>
      </c>
      <c r="P11" s="50" t="e">
        <v>#N/A</v>
      </c>
      <c r="Q11" s="47" t="e">
        <v>#N/A</v>
      </c>
      <c r="R11" s="26">
        <v>0</v>
      </c>
    </row>
    <row r="12" spans="1:18" ht="15.75" x14ac:dyDescent="0.25">
      <c r="A12" s="41">
        <v>68</v>
      </c>
      <c r="B12" s="41" t="s">
        <v>18</v>
      </c>
      <c r="C12" s="42" t="s">
        <v>212</v>
      </c>
      <c r="D12" s="43" t="s">
        <v>213</v>
      </c>
      <c r="E12" s="41" t="s">
        <v>194</v>
      </c>
      <c r="F12" s="44" t="s">
        <v>22</v>
      </c>
      <c r="G12" s="45">
        <v>0.5</v>
      </c>
      <c r="H12" s="46" t="s">
        <v>136</v>
      </c>
      <c r="I12" s="41" t="s">
        <v>125</v>
      </c>
      <c r="J12" s="41" t="s">
        <v>25</v>
      </c>
      <c r="K12" s="41">
        <v>80</v>
      </c>
      <c r="L12" s="44" t="e">
        <v>#N/A</v>
      </c>
      <c r="M12" s="44">
        <v>15</v>
      </c>
      <c r="N12" s="44">
        <v>15</v>
      </c>
      <c r="O12" s="44">
        <v>13</v>
      </c>
      <c r="P12" s="44">
        <v>7.49</v>
      </c>
      <c r="Q12" s="47">
        <v>0</v>
      </c>
      <c r="R12" s="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CNTT</vt:lpstr>
      <vt:lpstr>Sheet1</vt:lpstr>
      <vt:lpstr>ĐTVT</vt:lpstr>
      <vt:lpstr>HH</vt:lpstr>
      <vt:lpstr>SH-CNSH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Mai</dc:creator>
  <cp:lastModifiedBy>Bui Thi Kim Ngan</cp:lastModifiedBy>
  <cp:lastPrinted>2024-09-17T03:42:04Z</cp:lastPrinted>
  <dcterms:created xsi:type="dcterms:W3CDTF">2024-08-13T06:59:05Z</dcterms:created>
  <dcterms:modified xsi:type="dcterms:W3CDTF">2024-09-17T03:42:22Z</dcterms:modified>
</cp:coreProperties>
</file>